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joooo\Desktop\"/>
    </mc:Choice>
  </mc:AlternateContent>
  <xr:revisionPtr revIDLastSave="0" documentId="13_ncr:1_{C84CC228-E7E4-491C-BF2B-1F9DEAB61753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男" sheetId="1" r:id="rId1"/>
    <sheet name="女" sheetId="3" r:id="rId2"/>
    <sheet name="例" sheetId="4" r:id="rId3"/>
  </sheets>
  <definedNames>
    <definedName name="__xlnm.Print_Area" localSheetId="1">女!$A$1:$L$25</definedName>
    <definedName name="__xlnm.Print_Area" localSheetId="0">男!$A$1:$L$25</definedName>
    <definedName name="_xlnm.Print_Area" localSheetId="1">女!$B$1:$K$24</definedName>
    <definedName name="_xlnm.Print_Area" localSheetId="0">男!$B$1:$K$24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4" l="1"/>
  <c r="D24" i="4"/>
  <c r="D23" i="4"/>
  <c r="C23" i="4"/>
  <c r="Q21" i="4"/>
  <c r="Q20" i="4"/>
  <c r="R19" i="4"/>
  <c r="Q19" i="4"/>
  <c r="R20" i="4"/>
  <c r="Q18" i="4"/>
  <c r="Q17" i="4"/>
  <c r="R18" i="4"/>
  <c r="Q16" i="4"/>
  <c r="R17" i="4"/>
  <c r="Q15" i="4"/>
  <c r="R16" i="4"/>
  <c r="R14" i="4"/>
  <c r="Q14" i="4"/>
  <c r="R15" i="4"/>
  <c r="R13" i="4"/>
  <c r="Q13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D24" i="3" l="1"/>
  <c r="D23" i="3"/>
  <c r="C23" i="3"/>
  <c r="Q21" i="3"/>
  <c r="Q20" i="3"/>
  <c r="I20" i="3"/>
  <c r="R19" i="3"/>
  <c r="Q19" i="3"/>
  <c r="I19" i="3"/>
  <c r="R20" i="3"/>
  <c r="Q18" i="3"/>
  <c r="I18" i="3"/>
  <c r="R17" i="3"/>
  <c r="Q17" i="3"/>
  <c r="I17" i="3"/>
  <c r="R18" i="3"/>
  <c r="Q16" i="3"/>
  <c r="I16" i="3"/>
  <c r="Q15" i="3"/>
  <c r="I15" i="3"/>
  <c r="R16" i="3"/>
  <c r="Q14" i="3"/>
  <c r="I14" i="3"/>
  <c r="R15" i="3" s="1"/>
  <c r="Q13" i="3"/>
  <c r="I13" i="3"/>
  <c r="R14" i="3"/>
  <c r="I12" i="3"/>
  <c r="R13" i="3" s="1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R13" i="1"/>
  <c r="Q13" i="1"/>
  <c r="R15" i="1"/>
  <c r="Q14" i="1"/>
  <c r="R14" i="1"/>
  <c r="Q15" i="1"/>
  <c r="R17" i="1"/>
  <c r="Q16" i="1"/>
  <c r="R16" i="1"/>
  <c r="I17" i="1"/>
  <c r="R18" i="1" s="1"/>
  <c r="Q17" i="1"/>
  <c r="I18" i="1"/>
  <c r="R19" i="1"/>
  <c r="Q18" i="1"/>
  <c r="I19" i="1"/>
  <c r="R20" i="1" s="1"/>
  <c r="Q19" i="1"/>
  <c r="I20" i="1"/>
  <c r="Q20" i="1"/>
  <c r="Q21" i="1"/>
  <c r="C23" i="1"/>
  <c r="D23" i="1"/>
  <c r="D24" i="1"/>
</calcChain>
</file>

<file path=xl/sharedStrings.xml><?xml version="1.0" encoding="utf-8"?>
<sst xmlns="http://schemas.openxmlformats.org/spreadsheetml/2006/main" count="331" uniqueCount="84">
  <si>
    <t>プルダウンリストですいじらないでください。</t>
  </si>
  <si>
    <t>インハイ出場</t>
  </si>
  <si>
    <t>不参加</t>
  </si>
  <si>
    <t>新潟県テニス協会会長　様</t>
  </si>
  <si>
    <t>この色のセルに入力。</t>
  </si>
  <si>
    <t>①</t>
  </si>
  <si>
    <t>１位</t>
  </si>
  <si>
    <t>県選ストレートイン</t>
  </si>
  <si>
    <t>男子</t>
  </si>
  <si>
    <t>上</t>
  </si>
  <si>
    <t>男子・女子</t>
  </si>
  <si>
    <t>地区</t>
  </si>
  <si>
    <t>（上・中・下・新）</t>
  </si>
  <si>
    <t>②</t>
  </si>
  <si>
    <t>２位</t>
  </si>
  <si>
    <t>女子</t>
  </si>
  <si>
    <t>中</t>
  </si>
  <si>
    <t>学校名</t>
  </si>
  <si>
    <t>高等学校</t>
  </si>
  <si>
    <t>〒</t>
  </si>
  <si>
    <t>３位</t>
  </si>
  <si>
    <t>下</t>
  </si>
  <si>
    <t>所在地</t>
  </si>
  <si>
    <t>ベスト４</t>
  </si>
  <si>
    <t>新</t>
  </si>
  <si>
    <t>ＦＡＸ</t>
  </si>
  <si>
    <t>電話</t>
  </si>
  <si>
    <t>ベスト８</t>
  </si>
  <si>
    <t>申込み責任者</t>
  </si>
  <si>
    <t>緊急連絡先</t>
  </si>
  <si>
    <t>ベスト１６</t>
  </si>
  <si>
    <t>引率責任者</t>
  </si>
  <si>
    <t>学校長名</t>
  </si>
  <si>
    <t>ベスト３２</t>
  </si>
  <si>
    <t>ベスト３２（１勝してない）</t>
  </si>
  <si>
    <t>監督</t>
  </si>
  <si>
    <r>
      <rPr>
        <sz val="14"/>
        <rFont val="DejaVu Sans"/>
        <family val="2"/>
      </rPr>
      <t xml:space="preserve">シングルスポイント
</t>
    </r>
    <r>
      <rPr>
        <sz val="14"/>
        <color indexed="10"/>
        <rFont val="DejaVu Sans"/>
        <family val="2"/>
      </rPr>
      <t>新進大会前</t>
    </r>
  </si>
  <si>
    <t>新進大会順位</t>
  </si>
  <si>
    <t>新進大会のポイント</t>
  </si>
  <si>
    <t>新進大会の登録順位</t>
  </si>
  <si>
    <t>合計ポイント</t>
  </si>
  <si>
    <t>学校</t>
  </si>
  <si>
    <t>順位</t>
  </si>
  <si>
    <t>選手名</t>
  </si>
  <si>
    <t>学年</t>
  </si>
  <si>
    <t>No.1</t>
  </si>
  <si>
    <t>新進大会
シングルスのポイント</t>
  </si>
  <si>
    <t>選手名学年</t>
  </si>
  <si>
    <t>No.2</t>
  </si>
  <si>
    <t>No.3</t>
  </si>
  <si>
    <t>No.4</t>
  </si>
  <si>
    <t>No.5</t>
  </si>
  <si>
    <t>No.6</t>
  </si>
  <si>
    <t>No.7</t>
  </si>
  <si>
    <t>No.8</t>
  </si>
  <si>
    <r>
      <rPr>
        <sz val="12"/>
        <rFont val="DejaVu Sans"/>
        <family val="2"/>
      </rPr>
      <t>※参加本数が</t>
    </r>
    <r>
      <rPr>
        <sz val="12"/>
        <rFont val="ＭＳ Ｐゴシック"/>
        <family val="3"/>
        <charset val="128"/>
      </rPr>
      <t>64</t>
    </r>
    <r>
      <rPr>
        <sz val="12"/>
        <rFont val="DejaVu Sans"/>
        <family val="2"/>
      </rPr>
      <t>未満の場合、ベスト</t>
    </r>
    <r>
      <rPr>
        <sz val="12"/>
        <rFont val="ＭＳ Ｐゴシック"/>
        <family val="3"/>
        <charset val="128"/>
      </rPr>
      <t>32</t>
    </r>
    <r>
      <rPr>
        <sz val="12"/>
        <rFont val="DejaVu Sans"/>
        <family val="2"/>
      </rPr>
      <t>は加算しない</t>
    </r>
  </si>
  <si>
    <t>No.9</t>
  </si>
  <si>
    <t>上記の者が標記大会に出場することを認め参加申込をいたします。</t>
  </si>
  <si>
    <t>高等学校長</t>
  </si>
  <si>
    <t>印</t>
  </si>
  <si>
    <t>その他</t>
  </si>
  <si>
    <t>高等学校長</t>
    <phoneticPr fontId="26"/>
  </si>
  <si>
    <t>新潟県テニス協会会長　様</t>
    <phoneticPr fontId="26"/>
  </si>
  <si>
    <t>申込み責任者</t>
    <phoneticPr fontId="26"/>
  </si>
  <si>
    <t>地区</t>
    <phoneticPr fontId="26"/>
  </si>
  <si>
    <t>〒</t>
    <phoneticPr fontId="26"/>
  </si>
  <si>
    <t>越後</t>
    <rPh sb="0" eb="2">
      <t>エチゴ</t>
    </rPh>
    <phoneticPr fontId="26"/>
  </si>
  <si>
    <t>900-1234</t>
    <phoneticPr fontId="26"/>
  </si>
  <si>
    <t>上越市春日山１－２－３</t>
    <rPh sb="0" eb="2">
      <t>ジョウエツ</t>
    </rPh>
    <rPh sb="2" eb="3">
      <t>シ</t>
    </rPh>
    <rPh sb="3" eb="6">
      <t>カスガヤマ</t>
    </rPh>
    <phoneticPr fontId="26"/>
  </si>
  <si>
    <t>025-111-1111</t>
    <phoneticPr fontId="26"/>
  </si>
  <si>
    <t>025-123-4567</t>
    <phoneticPr fontId="26"/>
  </si>
  <si>
    <t>直江兼子</t>
    <rPh sb="0" eb="2">
      <t>ナオエ</t>
    </rPh>
    <rPh sb="2" eb="4">
      <t>カネコ</t>
    </rPh>
    <phoneticPr fontId="26"/>
  </si>
  <si>
    <t>上杉景子</t>
    <rPh sb="0" eb="2">
      <t>ウエスギ</t>
    </rPh>
    <rPh sb="2" eb="4">
      <t>ケイコ</t>
    </rPh>
    <phoneticPr fontId="26"/>
  </si>
  <si>
    <t>090-1111-1111</t>
    <phoneticPr fontId="26"/>
  </si>
  <si>
    <t>前田慶子</t>
    <rPh sb="0" eb="2">
      <t>マエダ</t>
    </rPh>
    <rPh sb="2" eb="4">
      <t>ケイコ</t>
    </rPh>
    <phoneticPr fontId="26"/>
  </si>
  <si>
    <t>上杉太郎</t>
    <rPh sb="0" eb="2">
      <t>ウエスギ</t>
    </rPh>
    <rPh sb="2" eb="4">
      <t>タロウ</t>
    </rPh>
    <phoneticPr fontId="1"/>
  </si>
  <si>
    <t>上杉次郎</t>
    <rPh sb="0" eb="2">
      <t>ウエスギ</t>
    </rPh>
    <rPh sb="2" eb="4">
      <t>ジロウ</t>
    </rPh>
    <phoneticPr fontId="1"/>
  </si>
  <si>
    <t>柿崎太郎</t>
    <rPh sb="0" eb="2">
      <t>カキザキ</t>
    </rPh>
    <rPh sb="2" eb="4">
      <t>タロウ</t>
    </rPh>
    <phoneticPr fontId="1"/>
  </si>
  <si>
    <t>柿崎次郎</t>
    <rPh sb="0" eb="2">
      <t>カキザキ</t>
    </rPh>
    <rPh sb="2" eb="4">
      <t>ジロウ</t>
    </rPh>
    <phoneticPr fontId="1"/>
  </si>
  <si>
    <t>宇佐美太郎</t>
    <rPh sb="0" eb="3">
      <t>ウサミ</t>
    </rPh>
    <rPh sb="3" eb="5">
      <t>タロウ</t>
    </rPh>
    <phoneticPr fontId="1"/>
  </si>
  <si>
    <t>宇佐美次郎</t>
    <rPh sb="0" eb="3">
      <t>ウサミ</t>
    </rPh>
    <rPh sb="3" eb="5">
      <t>ジロウ</t>
    </rPh>
    <phoneticPr fontId="1"/>
  </si>
  <si>
    <t>甘粕太郎</t>
    <rPh sb="0" eb="2">
      <t>アマカス</t>
    </rPh>
    <rPh sb="2" eb="4">
      <t>タロウ</t>
    </rPh>
    <phoneticPr fontId="1"/>
  </si>
  <si>
    <t>甘粕次郎</t>
    <rPh sb="0" eb="2">
      <t>アマカス</t>
    </rPh>
    <rPh sb="2" eb="4">
      <t>ジロウ</t>
    </rPh>
    <phoneticPr fontId="26"/>
  </si>
  <si>
    <t>第47回全国選抜高校テニス大会　県一次予選　申込書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</si>
</sst>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m&quot;月&quot;d&quot;日&quot;;@"/>
  </numFmts>
  <fonts count="34">
    <font>
      <sz val="11"/>
      <name val="ＭＳ Ｐゴシック"/>
      <family val="3"/>
      <charset val="128"/>
    </font>
    <font>
      <b/>
      <sz val="18"/>
      <name val="DejaVu Sans"/>
      <family val="2"/>
    </font>
    <font>
      <b/>
      <sz val="18"/>
      <name val="ＭＳ Ｐゴシック"/>
      <family val="3"/>
      <charset val="128"/>
    </font>
    <font>
      <sz val="12"/>
      <color indexed="53"/>
      <name val="DejaVu Sans"/>
      <family val="2"/>
    </font>
    <font>
      <sz val="10"/>
      <name val="DejaVu Sans"/>
      <family val="2"/>
    </font>
    <font>
      <sz val="12"/>
      <name val="DejaVu Sans"/>
      <family val="2"/>
    </font>
    <font>
      <sz val="16"/>
      <name val="DejaVu Sans"/>
      <family val="2"/>
    </font>
    <font>
      <sz val="14"/>
      <name val="ＭＳ Ｐゴシック"/>
      <family val="3"/>
      <charset val="128"/>
    </font>
    <font>
      <sz val="14"/>
      <name val="DejaVu Sans"/>
      <family val="2"/>
    </font>
    <font>
      <sz val="11"/>
      <name val="DejaVu Sans"/>
      <family val="2"/>
    </font>
    <font>
      <b/>
      <sz val="20"/>
      <name val="DejaVu Sans"/>
      <family val="2"/>
    </font>
    <font>
      <b/>
      <sz val="16"/>
      <name val="DejaVu Sans"/>
      <family val="2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DejaVu Sans"/>
      <family val="2"/>
    </font>
    <font>
      <b/>
      <sz val="16"/>
      <name val="ＭＳ Ｐゴシック"/>
      <family val="3"/>
      <charset val="128"/>
    </font>
    <font>
      <sz val="14"/>
      <color indexed="10"/>
      <name val="DejaVu Sans"/>
      <family val="2"/>
    </font>
    <font>
      <b/>
      <sz val="14"/>
      <name val="DejaVu Sans"/>
      <family val="2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DejaVu Sans"/>
      <family val="2"/>
    </font>
    <font>
      <b/>
      <sz val="12"/>
      <name val="DejaVu Sans"/>
      <family val="2"/>
    </font>
    <font>
      <b/>
      <sz val="11"/>
      <name val="DejaVu Sans"/>
      <family val="2"/>
    </font>
    <font>
      <b/>
      <sz val="11"/>
      <name val="ＭＳ Ｐゴシック"/>
      <family val="3"/>
      <charset val="128"/>
    </font>
    <font>
      <b/>
      <sz val="10"/>
      <name val="DejaVu Sans"/>
      <family val="2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theme="1"/>
      <name val="DejaVu Sans"/>
      <family val="2"/>
    </font>
    <font>
      <sz val="20"/>
      <color theme="1"/>
      <name val="ＭＳ Ｐゴシック"/>
      <family val="3"/>
      <charset val="128"/>
    </font>
    <font>
      <sz val="18"/>
      <color theme="1"/>
      <name val="DejaVu Sans"/>
      <family val="2"/>
    </font>
    <font>
      <sz val="18"/>
      <color theme="1"/>
      <name val="ＭＳ Ｐゴシック"/>
      <family val="3"/>
      <charset val="128"/>
    </font>
    <font>
      <b/>
      <sz val="20"/>
      <name val="游ゴシック Light"/>
      <family val="3"/>
      <charset val="128"/>
    </font>
    <font>
      <sz val="20"/>
      <name val="游ゴシック Light"/>
      <family val="3"/>
      <charset val="128"/>
    </font>
    <font>
      <sz val="20"/>
      <color theme="1"/>
      <name val="游ゴシック Light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5"/>
        <bgColor indexed="29"/>
      </patternFill>
    </fill>
    <fill>
      <patternFill patternType="solid">
        <fgColor theme="5" tint="0.79998168889431442"/>
        <bgColor indexed="41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 diagonalUp="1">
      <left style="medium">
        <color indexed="8"/>
      </left>
      <right style="medium">
        <color indexed="8"/>
      </right>
      <top style="thin">
        <color indexed="8"/>
      </top>
      <bottom/>
      <diagonal style="thin">
        <color indexed="8"/>
      </diagonal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 diagonalUp="1"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4" fillId="3" borderId="0" xfId="0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13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9" fillId="3" borderId="5" xfId="0" applyFont="1" applyFill="1" applyBorder="1" applyAlignment="1" applyProtection="1">
      <alignment horizontal="center" vertical="center"/>
      <protection locked="0"/>
    </xf>
    <xf numFmtId="0" fontId="20" fillId="3" borderId="5" xfId="0" applyFont="1" applyFill="1" applyBorder="1" applyAlignment="1" applyProtection="1">
      <alignment horizontal="center" vertical="center" shrinkToFit="1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9" fillId="3" borderId="6" xfId="0" applyFont="1" applyFill="1" applyBorder="1" applyAlignment="1" applyProtection="1">
      <alignment horizontal="center" vertical="center"/>
      <protection locked="0"/>
    </xf>
    <xf numFmtId="0" fontId="19" fillId="5" borderId="7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2" fillId="0" borderId="0" xfId="0" applyFont="1">
      <alignment vertical="center"/>
    </xf>
    <xf numFmtId="0" fontId="22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0" fillId="3" borderId="6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 shrinkToFit="1"/>
      <protection locked="0"/>
    </xf>
    <xf numFmtId="0" fontId="20" fillId="3" borderId="3" xfId="0" applyFont="1" applyFill="1" applyBorder="1" applyAlignment="1" applyProtection="1">
      <alignment horizontal="center" vertical="center"/>
      <protection locked="0"/>
    </xf>
    <xf numFmtId="0" fontId="19" fillId="5" borderId="14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 shrinkToFit="1"/>
      <protection locked="0"/>
    </xf>
    <xf numFmtId="0" fontId="28" fillId="3" borderId="1" xfId="0" applyFont="1" applyFill="1" applyBorder="1" applyAlignment="1" applyProtection="1">
      <alignment horizontal="center" vertical="center"/>
      <protection locked="0"/>
    </xf>
    <xf numFmtId="0" fontId="29" fillId="3" borderId="5" xfId="0" applyFont="1" applyFill="1" applyBorder="1" applyAlignment="1" applyProtection="1">
      <alignment horizontal="center" vertical="center" shrinkToFit="1"/>
      <protection locked="0"/>
    </xf>
    <xf numFmtId="0" fontId="22" fillId="0" borderId="10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7" fillId="3" borderId="21" xfId="0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7" borderId="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>
      <alignment vertical="center"/>
    </xf>
    <xf numFmtId="0" fontId="7" fillId="7" borderId="21" xfId="0" applyFont="1" applyFill="1" applyBorder="1" applyAlignment="1" applyProtection="1">
      <alignment horizontal="center" vertical="center" shrinkToFit="1"/>
      <protection locked="0"/>
    </xf>
    <xf numFmtId="0" fontId="28" fillId="7" borderId="1" xfId="0" applyFont="1" applyFill="1" applyBorder="1" applyAlignment="1" applyProtection="1">
      <alignment horizontal="center" vertical="center"/>
      <protection locked="0"/>
    </xf>
    <xf numFmtId="0" fontId="19" fillId="7" borderId="5" xfId="0" applyFont="1" applyFill="1" applyBorder="1" applyAlignment="1" applyProtection="1">
      <alignment horizontal="center" vertical="center"/>
      <protection locked="0"/>
    </xf>
    <xf numFmtId="0" fontId="20" fillId="7" borderId="5" xfId="0" applyFont="1" applyFill="1" applyBorder="1" applyAlignment="1" applyProtection="1">
      <alignment horizontal="center" vertical="center" shrinkToFit="1"/>
      <protection locked="0"/>
    </xf>
    <xf numFmtId="0" fontId="19" fillId="7" borderId="1" xfId="0" applyFont="1" applyFill="1" applyBorder="1" applyAlignment="1" applyProtection="1">
      <alignment horizontal="center" vertical="center"/>
      <protection locked="0"/>
    </xf>
    <xf numFmtId="0" fontId="19" fillId="7" borderId="6" xfId="0" applyFont="1" applyFill="1" applyBorder="1" applyAlignment="1" applyProtection="1">
      <alignment horizontal="center" vertical="center"/>
      <protection locked="0"/>
    </xf>
    <xf numFmtId="0" fontId="29" fillId="7" borderId="5" xfId="0" applyFont="1" applyFill="1" applyBorder="1" applyAlignment="1" applyProtection="1">
      <alignment horizontal="center" vertical="center" shrinkToFit="1"/>
      <protection locked="0"/>
    </xf>
    <xf numFmtId="0" fontId="20" fillId="7" borderId="6" xfId="0" applyFont="1" applyFill="1" applyBorder="1" applyAlignment="1" applyProtection="1">
      <alignment horizontal="center" vertical="center"/>
      <protection locked="0"/>
    </xf>
    <xf numFmtId="0" fontId="19" fillId="7" borderId="1" xfId="0" applyFont="1" applyFill="1" applyBorder="1" applyAlignment="1" applyProtection="1">
      <alignment horizontal="center" vertical="center" shrinkToFit="1"/>
      <protection locked="0"/>
    </xf>
    <xf numFmtId="0" fontId="20" fillId="7" borderId="3" xfId="0" applyFont="1" applyFill="1" applyBorder="1" applyAlignment="1" applyProtection="1">
      <alignment horizontal="center" vertical="center"/>
      <protection locked="0"/>
    </xf>
    <xf numFmtId="0" fontId="8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5" fillId="0" borderId="0" xfId="0" applyFont="1" applyProtection="1">
      <alignment vertical="center"/>
      <protection locked="0"/>
    </xf>
    <xf numFmtId="0" fontId="30" fillId="3" borderId="5" xfId="0" applyFont="1" applyFill="1" applyBorder="1" applyAlignment="1" applyProtection="1">
      <alignment horizontal="center" vertical="center"/>
      <protection locked="0"/>
    </xf>
    <xf numFmtId="0" fontId="30" fillId="3" borderId="1" xfId="0" applyFont="1" applyFill="1" applyBorder="1" applyAlignment="1" applyProtection="1">
      <alignment horizontal="center" vertical="center"/>
      <protection locked="0"/>
    </xf>
    <xf numFmtId="0" fontId="30" fillId="3" borderId="6" xfId="0" applyFont="1" applyFill="1" applyBorder="1" applyAlignment="1" applyProtection="1">
      <alignment horizontal="center" vertical="center"/>
      <protection locked="0"/>
    </xf>
    <xf numFmtId="0" fontId="30" fillId="5" borderId="7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6" fontId="19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9" fillId="5" borderId="7" xfId="0" applyFont="1" applyFill="1" applyBorder="1" applyAlignment="1" applyProtection="1">
      <alignment horizontal="center" vertical="center"/>
      <protection locked="0"/>
    </xf>
    <xf numFmtId="0" fontId="19" fillId="5" borderId="14" xfId="0" applyFont="1" applyFill="1" applyBorder="1" applyAlignment="1" applyProtection="1">
      <alignment horizontal="center" vertical="center"/>
      <protection locked="0"/>
    </xf>
    <xf numFmtId="0" fontId="29" fillId="3" borderId="1" xfId="0" applyFont="1" applyFill="1" applyBorder="1" applyAlignment="1" applyProtection="1">
      <alignment horizontal="center" vertical="center" shrinkToFit="1"/>
      <protection locked="0"/>
    </xf>
    <xf numFmtId="0" fontId="28" fillId="3" borderId="1" xfId="0" applyFont="1" applyFill="1" applyBorder="1" applyAlignment="1" applyProtection="1">
      <alignment horizontal="center" vertical="center" shrinkToFit="1"/>
      <protection locked="0"/>
    </xf>
    <xf numFmtId="0" fontId="18" fillId="3" borderId="1" xfId="0" applyFont="1" applyFill="1" applyBorder="1" applyAlignment="1" applyProtection="1">
      <alignment horizontal="center" vertical="center" shrinkToFit="1"/>
      <protection locked="0"/>
    </xf>
    <xf numFmtId="0" fontId="18" fillId="3" borderId="3" xfId="0" applyFont="1" applyFill="1" applyBorder="1" applyAlignment="1" applyProtection="1">
      <alignment horizontal="center" vertical="center" shrinkToFit="1"/>
      <protection locked="0"/>
    </xf>
    <xf numFmtId="0" fontId="18" fillId="3" borderId="5" xfId="0" applyFont="1" applyFill="1" applyBorder="1" applyAlignment="1" applyProtection="1">
      <alignment horizontal="center" vertical="center" shrinkToFit="1"/>
      <protection locked="0"/>
    </xf>
    <xf numFmtId="0" fontId="10" fillId="3" borderId="2" xfId="0" applyFont="1" applyFill="1" applyBorder="1" applyAlignment="1" applyProtection="1">
      <alignment horizontal="center" vertical="center" shrinkToFit="1"/>
      <protection locked="0"/>
    </xf>
    <xf numFmtId="0" fontId="19" fillId="3" borderId="6" xfId="0" applyFont="1" applyFill="1" applyBorder="1" applyAlignment="1" applyProtection="1">
      <alignment horizontal="center" vertical="center" shrinkToFit="1"/>
      <protection locked="0"/>
    </xf>
    <xf numFmtId="0" fontId="30" fillId="3" borderId="6" xfId="0" applyFont="1" applyFill="1" applyBorder="1" applyAlignment="1" applyProtection="1">
      <alignment horizontal="center" vertical="center" shrinkToFit="1"/>
      <protection locked="0"/>
    </xf>
    <xf numFmtId="0" fontId="20" fillId="3" borderId="6" xfId="0" applyFont="1" applyFill="1" applyBorder="1" applyAlignment="1" applyProtection="1">
      <alignment horizontal="center" vertical="center" shrinkToFit="1"/>
      <protection locked="0"/>
    </xf>
    <xf numFmtId="0" fontId="10" fillId="7" borderId="2" xfId="0" applyFont="1" applyFill="1" applyBorder="1" applyAlignment="1" applyProtection="1">
      <alignment horizontal="center" vertical="center" shrinkToFit="1"/>
      <protection locked="0"/>
    </xf>
    <xf numFmtId="0" fontId="14" fillId="7" borderId="3" xfId="0" applyFont="1" applyFill="1" applyBorder="1" applyAlignment="1" applyProtection="1">
      <alignment horizontal="center" vertical="center" shrinkToFit="1"/>
      <protection locked="0"/>
    </xf>
    <xf numFmtId="0" fontId="10" fillId="7" borderId="5" xfId="0" applyFont="1" applyFill="1" applyBorder="1" applyAlignment="1" applyProtection="1">
      <alignment horizontal="center" vertical="center" shrinkToFit="1"/>
      <protection locked="0"/>
    </xf>
    <xf numFmtId="0" fontId="14" fillId="7" borderId="1" xfId="0" applyFont="1" applyFill="1" applyBorder="1" applyAlignment="1" applyProtection="1">
      <alignment horizontal="center" vertical="center" shrinkToFit="1"/>
      <protection locked="0"/>
    </xf>
    <xf numFmtId="0" fontId="27" fillId="7" borderId="1" xfId="0" applyFont="1" applyFill="1" applyBorder="1" applyAlignment="1" applyProtection="1">
      <alignment horizontal="center" vertical="center" shrinkToFit="1"/>
      <protection locked="0"/>
    </xf>
    <xf numFmtId="0" fontId="31" fillId="3" borderId="2" xfId="0" applyFont="1" applyFill="1" applyBorder="1" applyAlignment="1" applyProtection="1">
      <alignment horizontal="center" vertical="center" shrinkToFit="1"/>
      <protection locked="0"/>
    </xf>
    <xf numFmtId="0" fontId="31" fillId="3" borderId="5" xfId="0" applyFont="1" applyFill="1" applyBorder="1" applyAlignment="1" applyProtection="1">
      <alignment horizontal="center" vertical="center" shrinkToFit="1"/>
      <protection locked="0"/>
    </xf>
    <xf numFmtId="0" fontId="32" fillId="3" borderId="3" xfId="0" applyFont="1" applyFill="1" applyBorder="1" applyAlignment="1" applyProtection="1">
      <alignment horizontal="center" vertical="center" shrinkToFit="1"/>
      <protection locked="0"/>
    </xf>
    <xf numFmtId="0" fontId="32" fillId="3" borderId="1" xfId="0" applyFont="1" applyFill="1" applyBorder="1" applyAlignment="1" applyProtection="1">
      <alignment horizontal="center" vertical="center" shrinkToFit="1"/>
      <protection locked="0"/>
    </xf>
    <xf numFmtId="0" fontId="33" fillId="3" borderId="1" xfId="0" applyFont="1" applyFill="1" applyBorder="1" applyAlignment="1" applyProtection="1">
      <alignment horizontal="center" vertical="center" shrinkToFit="1"/>
      <protection locked="0"/>
    </xf>
    <xf numFmtId="0" fontId="25" fillId="0" borderId="20" xfId="0" applyFont="1" applyBorder="1" applyAlignment="1">
      <alignment horizontal="center" vertical="center"/>
    </xf>
    <xf numFmtId="0" fontId="7" fillId="3" borderId="22" xfId="0" applyFont="1" applyFill="1" applyBorder="1" applyAlignment="1" applyProtection="1">
      <alignment horizontal="center" vertical="center" shrinkToFit="1"/>
      <protection locked="0"/>
    </xf>
    <xf numFmtId="0" fontId="7" fillId="3" borderId="23" xfId="0" applyFont="1" applyFill="1" applyBorder="1" applyAlignment="1" applyProtection="1">
      <alignment horizontal="center" vertical="center" shrinkToFit="1"/>
      <protection locked="0"/>
    </xf>
    <xf numFmtId="0" fontId="7" fillId="3" borderId="24" xfId="0" applyFont="1" applyFill="1" applyBorder="1" applyAlignment="1" applyProtection="1">
      <alignment horizontal="center" vertical="center" shrinkToFit="1"/>
      <protection locked="0"/>
    </xf>
    <xf numFmtId="0" fontId="32" fillId="3" borderId="22" xfId="0" applyFont="1" applyFill="1" applyBorder="1" applyAlignment="1" applyProtection="1">
      <alignment horizontal="center" vertical="center" shrinkToFit="1"/>
      <protection locked="0"/>
    </xf>
    <xf numFmtId="0" fontId="32" fillId="3" borderId="23" xfId="0" applyFont="1" applyFill="1" applyBorder="1" applyAlignment="1" applyProtection="1">
      <alignment horizontal="center" vertical="center" shrinkToFit="1"/>
      <protection locked="0"/>
    </xf>
    <xf numFmtId="0" fontId="32" fillId="3" borderId="24" xfId="0" applyFont="1" applyFill="1" applyBorder="1" applyAlignment="1" applyProtection="1">
      <alignment horizontal="center" vertical="center" shrinkToFit="1"/>
      <protection locked="0"/>
    </xf>
    <xf numFmtId="0" fontId="21" fillId="6" borderId="18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2" fillId="3" borderId="22" xfId="0" applyFont="1" applyFill="1" applyBorder="1" applyAlignment="1" applyProtection="1">
      <alignment horizontal="center" vertical="center" shrinkToFit="1"/>
      <protection locked="0"/>
    </xf>
    <xf numFmtId="0" fontId="12" fillId="3" borderId="24" xfId="0" applyFont="1" applyFill="1" applyBorder="1" applyAlignment="1" applyProtection="1">
      <alignment horizontal="center" vertical="center" shrinkToFit="1"/>
      <protection locked="0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8" fillId="3" borderId="23" xfId="0" applyFont="1" applyFill="1" applyBorder="1" applyAlignment="1" applyProtection="1">
      <alignment horizontal="center" vertical="center"/>
      <protection locked="0"/>
    </xf>
    <xf numFmtId="0" fontId="8" fillId="3" borderId="24" xfId="0" applyFont="1" applyFill="1" applyBorder="1" applyAlignment="1" applyProtection="1">
      <alignment horizontal="center" vertical="center"/>
      <protection locked="0"/>
    </xf>
    <xf numFmtId="0" fontId="14" fillId="7" borderId="22" xfId="0" applyFont="1" applyFill="1" applyBorder="1" applyAlignment="1" applyProtection="1">
      <alignment horizontal="center" vertical="center" shrinkToFit="1"/>
      <protection locked="0"/>
    </xf>
    <xf numFmtId="0" fontId="14" fillId="7" borderId="23" xfId="0" applyFont="1" applyFill="1" applyBorder="1" applyAlignment="1" applyProtection="1">
      <alignment horizontal="center" vertical="center" shrinkToFit="1"/>
      <protection locked="0"/>
    </xf>
    <xf numFmtId="0" fontId="14" fillId="7" borderId="24" xfId="0" applyFont="1" applyFill="1" applyBorder="1" applyAlignment="1" applyProtection="1">
      <alignment horizontal="center" vertical="center" shrinkToFit="1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12" fillId="7" borderId="22" xfId="0" applyFont="1" applyFill="1" applyBorder="1" applyAlignment="1" applyProtection="1">
      <alignment horizontal="center" vertical="center" shrinkToFit="1"/>
      <protection locked="0"/>
    </xf>
    <xf numFmtId="0" fontId="12" fillId="7" borderId="24" xfId="0" applyFont="1" applyFill="1" applyBorder="1" applyAlignment="1" applyProtection="1">
      <alignment horizontal="center" vertical="center" shrinkToFit="1"/>
      <protection locked="0"/>
    </xf>
    <xf numFmtId="0" fontId="8" fillId="7" borderId="22" xfId="0" applyFont="1" applyFill="1" applyBorder="1" applyAlignment="1" applyProtection="1">
      <alignment horizontal="center" vertical="center"/>
      <protection locked="0"/>
    </xf>
    <xf numFmtId="0" fontId="8" fillId="7" borderId="23" xfId="0" applyFont="1" applyFill="1" applyBorder="1" applyAlignment="1" applyProtection="1">
      <alignment horizontal="center" vertical="center"/>
      <protection locked="0"/>
    </xf>
    <xf numFmtId="0" fontId="8" fillId="7" borderId="24" xfId="0" applyFont="1" applyFill="1" applyBorder="1" applyAlignment="1" applyProtection="1">
      <alignment horizontal="center" vertical="center"/>
      <protection locked="0"/>
    </xf>
    <xf numFmtId="0" fontId="7" fillId="7" borderId="22" xfId="0" applyFont="1" applyFill="1" applyBorder="1" applyAlignment="1" applyProtection="1">
      <alignment horizontal="center" vertical="center" shrinkToFit="1"/>
      <protection locked="0"/>
    </xf>
    <xf numFmtId="0" fontId="7" fillId="7" borderId="23" xfId="0" applyFont="1" applyFill="1" applyBorder="1" applyAlignment="1" applyProtection="1">
      <alignment horizontal="center" vertical="center" shrinkToFit="1"/>
      <protection locked="0"/>
    </xf>
    <xf numFmtId="0" fontId="7" fillId="7" borderId="24" xfId="0" applyFont="1" applyFill="1" applyBorder="1" applyAlignment="1" applyProtection="1">
      <alignment horizontal="center" vertical="center" shrinkToFit="1"/>
      <protection locked="0"/>
    </xf>
    <xf numFmtId="0" fontId="18" fillId="3" borderId="22" xfId="0" applyFont="1" applyFill="1" applyBorder="1" applyAlignment="1" applyProtection="1">
      <alignment horizontal="center" vertical="center" shrinkToFit="1"/>
      <protection locked="0"/>
    </xf>
    <xf numFmtId="0" fontId="14" fillId="3" borderId="23" xfId="0" applyFont="1" applyFill="1" applyBorder="1" applyAlignment="1" applyProtection="1">
      <alignment horizontal="center" vertical="center" shrinkToFit="1"/>
      <protection locked="0"/>
    </xf>
    <xf numFmtId="0" fontId="14" fillId="3" borderId="24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3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23</xdr:row>
      <xdr:rowOff>57150</xdr:rowOff>
    </xdr:from>
    <xdr:to>
      <xdr:col>9</xdr:col>
      <xdr:colOff>371475</xdr:colOff>
      <xdr:row>23</xdr:row>
      <xdr:rowOff>381000</xdr:rowOff>
    </xdr:to>
    <xdr:sp macro="" textlink="">
      <xdr:nvSpPr>
        <xdr:cNvPr id="1031" name="CustomShape 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6057900" y="10563225"/>
          <a:ext cx="285750" cy="323850"/>
        </a:xfrm>
        <a:prstGeom prst="rect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23</xdr:row>
      <xdr:rowOff>57150</xdr:rowOff>
    </xdr:from>
    <xdr:to>
      <xdr:col>9</xdr:col>
      <xdr:colOff>371475</xdr:colOff>
      <xdr:row>23</xdr:row>
      <xdr:rowOff>381000</xdr:rowOff>
    </xdr:to>
    <xdr:sp macro="" textlink="">
      <xdr:nvSpPr>
        <xdr:cNvPr id="3077" name="CustomShape 1">
          <a:extLst>
            <a:ext uri="{FF2B5EF4-FFF2-40B4-BE49-F238E27FC236}">
              <a16:creationId xmlns:a16="http://schemas.microsoft.com/office/drawing/2014/main" id="{00000000-0008-0000-0100-0000050C0000}"/>
            </a:ext>
          </a:extLst>
        </xdr:cNvPr>
        <xdr:cNvSpPr>
          <a:spLocks noChangeArrowheads="1"/>
        </xdr:cNvSpPr>
      </xdr:nvSpPr>
      <xdr:spPr bwMode="auto">
        <a:xfrm>
          <a:off x="6057900" y="10563225"/>
          <a:ext cx="285750" cy="323850"/>
        </a:xfrm>
        <a:prstGeom prst="rect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23</xdr:row>
      <xdr:rowOff>57150</xdr:rowOff>
    </xdr:from>
    <xdr:to>
      <xdr:col>9</xdr:col>
      <xdr:colOff>371475</xdr:colOff>
      <xdr:row>23</xdr:row>
      <xdr:rowOff>381000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6057900" y="10563225"/>
          <a:ext cx="285750" cy="323850"/>
        </a:xfrm>
        <a:prstGeom prst="rect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68035</xdr:colOff>
      <xdr:row>8</xdr:row>
      <xdr:rowOff>122465</xdr:rowOff>
    </xdr:from>
    <xdr:to>
      <xdr:col>38</xdr:col>
      <xdr:colOff>40822</xdr:colOff>
      <xdr:row>10</xdr:row>
      <xdr:rowOff>190500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6504214" y="3401786"/>
          <a:ext cx="2612572" cy="1088571"/>
        </a:xfrm>
        <a:prstGeom prst="wedgeRectCallout">
          <a:avLst>
            <a:gd name="adj1" fmla="val -188114"/>
            <a:gd name="adj2" fmla="val 9846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400">
              <a:solidFill>
                <a:srgbClr val="FF0000"/>
              </a:solidFill>
            </a:rPr>
            <a:t>姓と名前の間に空欄を入れない</a:t>
          </a:r>
        </a:p>
      </xdr:txBody>
    </xdr:sp>
    <xdr:clientData/>
  </xdr:twoCellAnchor>
  <xdr:twoCellAnchor>
    <xdr:from>
      <xdr:col>10</xdr:col>
      <xdr:colOff>95248</xdr:colOff>
      <xdr:row>11</xdr:row>
      <xdr:rowOff>40820</xdr:rowOff>
    </xdr:from>
    <xdr:to>
      <xdr:col>42</xdr:col>
      <xdr:colOff>13606</xdr:colOff>
      <xdr:row>19</xdr:row>
      <xdr:rowOff>455839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123212" y="4776106"/>
          <a:ext cx="4769305" cy="4660447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000"/>
            </a:lnSpc>
          </a:pPr>
          <a:r>
            <a:rPr kumimoji="1" lang="ja-JP" altLang="en-US" sz="1600" b="1">
              <a:solidFill>
                <a:srgbClr val="FF0000"/>
              </a:solidFill>
            </a:rPr>
            <a:t>（１） 申込順位は、仮に校内順位で入力して下さい。</a:t>
          </a:r>
        </a:p>
        <a:p>
          <a:pPr>
            <a:lnSpc>
              <a:spcPts val="2000"/>
            </a:lnSpc>
          </a:pPr>
          <a:r>
            <a:rPr kumimoji="1" lang="ja-JP" altLang="en-US" sz="1600" b="1">
              <a:solidFill>
                <a:srgbClr val="FF0000"/>
              </a:solidFill>
            </a:rPr>
            <a:t>（２）合計ポイントは入力しないで下さい。</a:t>
          </a:r>
        </a:p>
        <a:p>
          <a:pPr>
            <a:lnSpc>
              <a:spcPts val="1900"/>
            </a:lnSpc>
          </a:pPr>
          <a:endParaRPr kumimoji="1" lang="ja-JP" altLang="en-US" sz="1600" b="1">
            <a:solidFill>
              <a:srgbClr val="FF0000"/>
            </a:solidFill>
          </a:endParaRPr>
        </a:p>
        <a:p>
          <a:pPr>
            <a:lnSpc>
              <a:spcPts val="2000"/>
            </a:lnSpc>
          </a:pPr>
          <a:r>
            <a:rPr kumimoji="1" lang="en-US" altLang="ja-JP" sz="1600" b="1">
              <a:solidFill>
                <a:srgbClr val="FF0000"/>
              </a:solidFill>
            </a:rPr>
            <a:t>※</a:t>
          </a:r>
          <a:r>
            <a:rPr kumimoji="1" lang="ja-JP" altLang="en-US" sz="1600">
              <a:solidFill>
                <a:srgbClr val="FF0000"/>
              </a:solidFill>
            </a:rPr>
            <a:t>今大会のポイントはテニス専門委員が入力します。</a:t>
          </a:r>
        </a:p>
        <a:p>
          <a:pPr>
            <a:lnSpc>
              <a:spcPts val="2000"/>
            </a:lnSpc>
          </a:pPr>
          <a:r>
            <a:rPr kumimoji="1" lang="ja-JP" altLang="en-US" sz="1600">
              <a:solidFill>
                <a:srgbClr val="FF0000"/>
              </a:solidFill>
            </a:rPr>
            <a:t>　新進大会後、テニス専門委員がシングルスポイントを算出し以下のルールで申し込み順を決定します。校内順位と異なる場合がありますのでご了承下さい。</a:t>
          </a:r>
        </a:p>
        <a:p>
          <a:r>
            <a:rPr kumimoji="1" lang="ja-JP" altLang="en-US" sz="1600">
              <a:solidFill>
                <a:srgbClr val="FF0000"/>
              </a:solidFill>
            </a:rPr>
            <a:t>・シングルスポイントの合計が高い選手が順位が上となる。</a:t>
          </a:r>
        </a:p>
        <a:p>
          <a:r>
            <a:rPr kumimoji="1" lang="ja-JP" altLang="en-US" sz="1600">
              <a:solidFill>
                <a:srgbClr val="FF0000"/>
              </a:solidFill>
            </a:rPr>
            <a:t>・ ポイントが同順位もしくはポイントがない場合は、新進大会の結果、次に新進大会登録順位によって順位をつける。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34"/>
  <sheetViews>
    <sheetView showZeros="0" tabSelected="1" zoomScale="70" zoomScaleNormal="70" workbookViewId="0">
      <selection activeCell="AL11" sqref="AL11"/>
    </sheetView>
  </sheetViews>
  <sheetFormatPr defaultColWidth="8.59765625" defaultRowHeight="12.75"/>
  <cols>
    <col min="1" max="1" width="2.1328125" customWidth="1"/>
    <col min="2" max="2" width="13.73046875" customWidth="1"/>
    <col min="3" max="3" width="30.1328125" customWidth="1"/>
    <col min="4" max="4" width="11.59765625" customWidth="1"/>
    <col min="5" max="5" width="13.46484375" hidden="1" customWidth="1"/>
    <col min="6" max="7" width="10.3984375" hidden="1" customWidth="1"/>
    <col min="8" max="9" width="10.3984375" customWidth="1"/>
    <col min="10" max="10" width="6.1328125" customWidth="1"/>
    <col min="11" max="11" width="12.1328125" customWidth="1"/>
    <col min="12" max="12" width="7" hidden="1" customWidth="1"/>
    <col min="13" max="13" width="13.73046875" hidden="1" customWidth="1"/>
    <col min="14" max="14" width="8.86328125" hidden="1" customWidth="1"/>
    <col min="15" max="15" width="11.59765625" hidden="1" customWidth="1"/>
    <col min="16" max="36" width="8.265625" hidden="1" customWidth="1"/>
    <col min="37" max="37" width="8.265625" style="1" customWidth="1"/>
    <col min="38" max="50" width="8.265625" customWidth="1"/>
  </cols>
  <sheetData>
    <row r="1" spans="2:37" ht="33.75" customHeight="1">
      <c r="B1" s="121" t="s">
        <v>83</v>
      </c>
      <c r="C1" s="122"/>
      <c r="D1" s="122"/>
      <c r="E1" s="122"/>
      <c r="F1" s="122"/>
      <c r="G1" s="122"/>
      <c r="H1" s="122"/>
      <c r="I1" s="122"/>
      <c r="J1" s="122"/>
      <c r="K1" s="83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4" t="s">
        <v>0</v>
      </c>
      <c r="Y1" s="4"/>
      <c r="Z1" s="2"/>
      <c r="AA1" s="2"/>
      <c r="AB1" s="5" t="s">
        <v>1</v>
      </c>
      <c r="AC1" s="2"/>
      <c r="AD1" s="2"/>
      <c r="AE1" s="2"/>
      <c r="AF1" s="2"/>
      <c r="AG1" s="2"/>
      <c r="AH1" s="6" t="s">
        <v>2</v>
      </c>
      <c r="AK1"/>
    </row>
    <row r="2" spans="2:37" ht="33.75" customHeight="1">
      <c r="B2" s="7" t="s">
        <v>3</v>
      </c>
      <c r="C2" s="3"/>
      <c r="D2" s="3"/>
      <c r="E2" s="3"/>
      <c r="F2" s="3"/>
      <c r="G2" s="3"/>
      <c r="H2" s="3"/>
      <c r="J2" s="8" t="s">
        <v>4</v>
      </c>
      <c r="K2" s="82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9" t="s">
        <v>5</v>
      </c>
      <c r="Y2" s="9"/>
      <c r="Z2" s="10" t="s">
        <v>6</v>
      </c>
      <c r="AA2" s="9"/>
      <c r="AB2" s="10" t="s">
        <v>7</v>
      </c>
      <c r="AC2" s="9"/>
      <c r="AD2" s="10" t="s">
        <v>8</v>
      </c>
      <c r="AE2" s="10"/>
      <c r="AF2" s="10" t="s">
        <v>9</v>
      </c>
      <c r="AG2" s="11"/>
      <c r="AH2" s="12">
        <v>1</v>
      </c>
      <c r="AK2"/>
    </row>
    <row r="3" spans="2:37" ht="29.25" customHeight="1">
      <c r="B3" s="13" t="s">
        <v>10</v>
      </c>
      <c r="C3" s="107" t="s">
        <v>8</v>
      </c>
      <c r="D3" s="81" t="s">
        <v>64</v>
      </c>
      <c r="H3" s="14"/>
      <c r="I3" s="60" t="s">
        <v>12</v>
      </c>
      <c r="K3" s="82"/>
      <c r="X3" s="9" t="s">
        <v>13</v>
      </c>
      <c r="Y3" s="10"/>
      <c r="Z3" s="10" t="s">
        <v>14</v>
      </c>
      <c r="AA3" s="10"/>
      <c r="AB3" s="10" t="s">
        <v>6</v>
      </c>
      <c r="AC3" s="9"/>
      <c r="AD3" s="10" t="s">
        <v>15</v>
      </c>
      <c r="AE3" s="10"/>
      <c r="AF3" s="10" t="s">
        <v>16</v>
      </c>
      <c r="AG3" s="11"/>
      <c r="AH3" s="12">
        <v>2</v>
      </c>
      <c r="AK3"/>
    </row>
    <row r="4" spans="2:37" ht="33.75" customHeight="1">
      <c r="B4" s="16" t="s">
        <v>17</v>
      </c>
      <c r="C4" s="108"/>
      <c r="D4" s="88" t="s">
        <v>18</v>
      </c>
      <c r="G4" s="52"/>
      <c r="H4" s="89" t="s">
        <v>65</v>
      </c>
      <c r="I4" s="126"/>
      <c r="J4" s="127"/>
      <c r="K4" s="82"/>
      <c r="X4" s="17"/>
      <c r="Y4" s="17"/>
      <c r="Z4" s="10" t="s">
        <v>20</v>
      </c>
      <c r="AA4" s="10"/>
      <c r="AB4" s="10" t="s">
        <v>14</v>
      </c>
      <c r="AC4" s="10"/>
      <c r="AD4" s="10"/>
      <c r="AE4" s="10"/>
      <c r="AF4" s="10" t="s">
        <v>21</v>
      </c>
      <c r="AG4" s="11"/>
      <c r="AH4" s="12">
        <v>3</v>
      </c>
      <c r="AK4"/>
    </row>
    <row r="5" spans="2:37" ht="32.25" customHeight="1">
      <c r="B5" s="87" t="s">
        <v>22</v>
      </c>
      <c r="C5" s="128"/>
      <c r="D5" s="129"/>
      <c r="E5" s="129"/>
      <c r="F5" s="129"/>
      <c r="G5" s="129"/>
      <c r="H5" s="129"/>
      <c r="I5" s="129"/>
      <c r="J5" s="130"/>
      <c r="K5" s="82"/>
      <c r="O5" s="1"/>
      <c r="P5" s="3"/>
      <c r="Q5" s="2"/>
      <c r="R5" s="2"/>
      <c r="S5" s="2"/>
      <c r="X5" s="10"/>
      <c r="Y5" s="10"/>
      <c r="Z5" s="10" t="s">
        <v>23</v>
      </c>
      <c r="AA5" s="10"/>
      <c r="AB5" s="10" t="s">
        <v>23</v>
      </c>
      <c r="AC5" s="10"/>
      <c r="AD5" s="10"/>
      <c r="AE5" s="10"/>
      <c r="AF5" s="10" t="s">
        <v>24</v>
      </c>
      <c r="AG5" s="11"/>
      <c r="AH5" s="12">
        <v>4</v>
      </c>
      <c r="AK5"/>
    </row>
    <row r="6" spans="2:37" ht="32.25" customHeight="1">
      <c r="B6" s="16" t="s">
        <v>25</v>
      </c>
      <c r="C6" s="58"/>
      <c r="D6" s="73" t="s">
        <v>26</v>
      </c>
      <c r="E6" s="113"/>
      <c r="F6" s="114"/>
      <c r="G6" s="114"/>
      <c r="H6" s="114"/>
      <c r="I6" s="114"/>
      <c r="J6" s="115"/>
      <c r="K6" s="82"/>
      <c r="L6" s="1"/>
      <c r="M6" s="1"/>
      <c r="N6" s="1"/>
      <c r="O6" s="1"/>
      <c r="P6" s="3"/>
      <c r="Q6" s="2"/>
      <c r="R6" s="2"/>
      <c r="S6" s="2"/>
      <c r="X6" s="10"/>
      <c r="Y6" s="10"/>
      <c r="Z6" s="10" t="s">
        <v>27</v>
      </c>
      <c r="AA6" s="10"/>
      <c r="AB6" s="10" t="s">
        <v>27</v>
      </c>
      <c r="AC6" s="10"/>
      <c r="AD6" s="12"/>
      <c r="AE6" s="12"/>
      <c r="AF6" s="12"/>
      <c r="AH6" s="12">
        <v>5</v>
      </c>
      <c r="AK6"/>
    </row>
    <row r="7" spans="2:37" ht="31.5" customHeight="1">
      <c r="B7" s="13" t="s">
        <v>28</v>
      </c>
      <c r="C7" s="109"/>
      <c r="D7" s="90" t="s">
        <v>29</v>
      </c>
      <c r="E7" s="113"/>
      <c r="F7" s="114"/>
      <c r="G7" s="114"/>
      <c r="H7" s="114"/>
      <c r="I7" s="114"/>
      <c r="J7" s="115"/>
      <c r="K7" s="82"/>
      <c r="R7" s="1"/>
      <c r="S7" s="1"/>
      <c r="X7" s="18"/>
      <c r="Y7" s="18"/>
      <c r="Z7" s="10" t="s">
        <v>30</v>
      </c>
      <c r="AA7" s="10"/>
      <c r="AB7" s="10" t="s">
        <v>30</v>
      </c>
      <c r="AC7" s="10"/>
      <c r="AD7" s="12"/>
      <c r="AE7" s="12"/>
      <c r="AF7" s="12"/>
      <c r="AH7" s="12">
        <v>6</v>
      </c>
      <c r="AK7"/>
    </row>
    <row r="8" spans="2:37" ht="31.5" customHeight="1">
      <c r="B8" s="19" t="s">
        <v>31</v>
      </c>
      <c r="C8" s="109"/>
      <c r="D8" s="74" t="s">
        <v>32</v>
      </c>
      <c r="E8" s="116"/>
      <c r="F8" s="117"/>
      <c r="G8" s="117"/>
      <c r="H8" s="117"/>
      <c r="I8" s="117"/>
      <c r="J8" s="118"/>
      <c r="K8" s="84"/>
      <c r="R8" s="1"/>
      <c r="S8" s="1"/>
      <c r="AB8" s="10" t="s">
        <v>33</v>
      </c>
      <c r="AC8" s="10"/>
      <c r="AH8" s="12">
        <v>7</v>
      </c>
      <c r="AK8"/>
    </row>
    <row r="9" spans="2:37" ht="40.5" customHeight="1">
      <c r="E9" s="1"/>
      <c r="F9" s="1"/>
      <c r="G9" s="1"/>
      <c r="H9" s="1"/>
      <c r="I9" s="1"/>
      <c r="J9" s="1"/>
      <c r="K9" s="84"/>
      <c r="R9" s="1"/>
      <c r="S9" s="1"/>
      <c r="AB9" s="10" t="s">
        <v>34</v>
      </c>
      <c r="AD9" s="1"/>
      <c r="AE9" s="1"/>
      <c r="AH9" s="12">
        <v>8</v>
      </c>
      <c r="AK9"/>
    </row>
    <row r="10" spans="2:37" ht="39.75" customHeight="1">
      <c r="B10" s="20" t="s">
        <v>35</v>
      </c>
      <c r="C10" s="110"/>
      <c r="D10" s="21"/>
      <c r="E10" s="123" t="s">
        <v>36</v>
      </c>
      <c r="F10" s="123" t="s">
        <v>37</v>
      </c>
      <c r="G10" s="123" t="s">
        <v>38</v>
      </c>
      <c r="H10" s="124" t="s">
        <v>39</v>
      </c>
      <c r="I10" s="125" t="s">
        <v>40</v>
      </c>
      <c r="J10" s="82"/>
      <c r="K10" s="82"/>
      <c r="Q10" s="22" t="s">
        <v>41</v>
      </c>
      <c r="R10" s="22" t="s">
        <v>35</v>
      </c>
      <c r="S10" s="23">
        <v>1</v>
      </c>
      <c r="T10" s="23"/>
      <c r="U10" s="23">
        <v>2</v>
      </c>
      <c r="V10" s="23"/>
      <c r="W10" s="23">
        <v>3</v>
      </c>
      <c r="X10" s="23"/>
      <c r="Y10" s="23">
        <v>4</v>
      </c>
      <c r="Z10" s="23"/>
      <c r="AA10" s="23">
        <v>5</v>
      </c>
      <c r="AB10" s="23"/>
      <c r="AC10" s="23">
        <v>6</v>
      </c>
      <c r="AD10" s="23"/>
      <c r="AE10" s="23">
        <v>7</v>
      </c>
      <c r="AF10" s="23"/>
      <c r="AG10" s="23">
        <v>8</v>
      </c>
      <c r="AH10" s="23"/>
      <c r="AI10" s="23">
        <v>9</v>
      </c>
      <c r="AJ10" s="23"/>
      <c r="AK10"/>
    </row>
    <row r="11" spans="2:37" ht="34.5" customHeight="1">
      <c r="B11" s="20" t="s">
        <v>42</v>
      </c>
      <c r="C11" s="20" t="s">
        <v>43</v>
      </c>
      <c r="D11" s="20" t="s">
        <v>44</v>
      </c>
      <c r="E11" s="123"/>
      <c r="F11" s="123"/>
      <c r="G11" s="123"/>
      <c r="H11" s="124"/>
      <c r="I11" s="125"/>
      <c r="J11" s="82"/>
      <c r="K11" s="82"/>
      <c r="Q11" s="22">
        <f>C4</f>
        <v>0</v>
      </c>
      <c r="R11" s="22">
        <f>C10</f>
        <v>0</v>
      </c>
      <c r="S11" s="24">
        <f>C12</f>
        <v>0</v>
      </c>
      <c r="T11" s="24">
        <f>D12</f>
        <v>0</v>
      </c>
      <c r="U11" s="24">
        <f>C13</f>
        <v>0</v>
      </c>
      <c r="V11" s="24">
        <f>D13</f>
        <v>0</v>
      </c>
      <c r="W11" s="24">
        <f>C14</f>
        <v>0</v>
      </c>
      <c r="X11" s="24">
        <f>D14</f>
        <v>0</v>
      </c>
      <c r="Y11" s="24">
        <f>C15</f>
        <v>0</v>
      </c>
      <c r="Z11" s="24">
        <f>D15</f>
        <v>0</v>
      </c>
      <c r="AA11" s="24">
        <f>C16</f>
        <v>0</v>
      </c>
      <c r="AB11" s="24">
        <f>D16</f>
        <v>0</v>
      </c>
      <c r="AC11" s="24">
        <f>C17</f>
        <v>0</v>
      </c>
      <c r="AD11" s="24">
        <f>D17</f>
        <v>0</v>
      </c>
      <c r="AE11" s="24">
        <f>C18</f>
        <v>0</v>
      </c>
      <c r="AF11" s="24">
        <f>D18</f>
        <v>0</v>
      </c>
      <c r="AG11" s="24">
        <f>C19</f>
        <v>0</v>
      </c>
      <c r="AH11" s="24">
        <f>D19</f>
        <v>0</v>
      </c>
      <c r="AI11" s="24">
        <f>C20</f>
        <v>0</v>
      </c>
      <c r="AJ11" s="24">
        <f>D20</f>
        <v>0</v>
      </c>
      <c r="AK11"/>
    </row>
    <row r="12" spans="2:37" ht="42" customHeight="1">
      <c r="B12" s="25" t="s">
        <v>45</v>
      </c>
      <c r="C12" s="111"/>
      <c r="D12" s="53"/>
      <c r="E12" s="26"/>
      <c r="F12" s="27"/>
      <c r="G12" s="28"/>
      <c r="H12" s="29"/>
      <c r="I12" s="30"/>
      <c r="J12" s="82"/>
      <c r="K12" s="82"/>
      <c r="M12" s="119" t="s">
        <v>46</v>
      </c>
      <c r="N12" s="119"/>
      <c r="Q12" s="15" t="s">
        <v>47</v>
      </c>
      <c r="R12" s="15" t="s">
        <v>40</v>
      </c>
      <c r="AK12"/>
    </row>
    <row r="13" spans="2:37" ht="42" customHeight="1">
      <c r="B13" s="25" t="s">
        <v>48</v>
      </c>
      <c r="C13" s="111"/>
      <c r="D13" s="53"/>
      <c r="E13" s="26"/>
      <c r="F13" s="27"/>
      <c r="G13" s="28"/>
      <c r="H13" s="29"/>
      <c r="I13" s="30"/>
      <c r="J13" s="82"/>
      <c r="K13" s="82"/>
      <c r="M13" s="31" t="s">
        <v>6</v>
      </c>
      <c r="N13" s="32">
        <v>60</v>
      </c>
      <c r="O13" s="33"/>
      <c r="P13" s="34" t="s">
        <v>45</v>
      </c>
      <c r="Q13" t="str">
        <f t="shared" ref="Q13:Q21" si="0">C12&amp;D12</f>
        <v/>
      </c>
      <c r="R13">
        <f t="shared" ref="R13:R20" si="1">I12</f>
        <v>0</v>
      </c>
      <c r="AK13"/>
    </row>
    <row r="14" spans="2:37" ht="42" customHeight="1">
      <c r="B14" s="25" t="s">
        <v>49</v>
      </c>
      <c r="C14" s="111"/>
      <c r="D14" s="53"/>
      <c r="E14" s="76"/>
      <c r="F14" s="54"/>
      <c r="G14" s="77"/>
      <c r="H14" s="78"/>
      <c r="I14" s="79"/>
      <c r="J14" s="82"/>
      <c r="K14" s="82"/>
      <c r="M14" s="35" t="s">
        <v>14</v>
      </c>
      <c r="N14" s="36">
        <v>42</v>
      </c>
      <c r="O14" s="33"/>
      <c r="P14" s="34" t="s">
        <v>48</v>
      </c>
      <c r="Q14" t="str">
        <f t="shared" si="0"/>
        <v/>
      </c>
      <c r="R14">
        <f t="shared" si="1"/>
        <v>0</v>
      </c>
      <c r="AK14"/>
    </row>
    <row r="15" spans="2:37" ht="42" customHeight="1">
      <c r="B15" s="25" t="s">
        <v>50</v>
      </c>
      <c r="C15" s="111"/>
      <c r="D15" s="53"/>
      <c r="E15" s="76"/>
      <c r="F15" s="54"/>
      <c r="G15" s="77"/>
      <c r="H15" s="78"/>
      <c r="I15" s="79"/>
      <c r="J15" s="82"/>
      <c r="K15" s="82"/>
      <c r="M15" s="55" t="s">
        <v>23</v>
      </c>
      <c r="N15" s="36">
        <v>28</v>
      </c>
      <c r="O15" s="33"/>
      <c r="P15" s="34" t="s">
        <v>49</v>
      </c>
      <c r="Q15" t="str">
        <f t="shared" si="0"/>
        <v/>
      </c>
      <c r="R15">
        <f t="shared" si="1"/>
        <v>0</v>
      </c>
      <c r="AK15"/>
    </row>
    <row r="16" spans="2:37" ht="42" customHeight="1">
      <c r="B16" s="25" t="s">
        <v>51</v>
      </c>
      <c r="C16" s="111"/>
      <c r="D16" s="53"/>
      <c r="E16" s="26"/>
      <c r="F16" s="54"/>
      <c r="G16" s="28"/>
      <c r="H16" s="29"/>
      <c r="I16" s="30"/>
      <c r="J16" s="82"/>
      <c r="K16" s="82"/>
      <c r="M16" s="55" t="s">
        <v>27</v>
      </c>
      <c r="N16" s="36">
        <v>16</v>
      </c>
      <c r="O16" s="33"/>
      <c r="P16" s="34" t="s">
        <v>50</v>
      </c>
      <c r="Q16" t="str">
        <f t="shared" si="0"/>
        <v/>
      </c>
      <c r="R16">
        <f t="shared" si="1"/>
        <v>0</v>
      </c>
      <c r="AK16"/>
    </row>
    <row r="17" spans="2:37" ht="42" customHeight="1">
      <c r="B17" s="25" t="s">
        <v>52</v>
      </c>
      <c r="C17" s="111"/>
      <c r="D17" s="53"/>
      <c r="E17" s="26"/>
      <c r="F17" s="27"/>
      <c r="G17" s="28"/>
      <c r="H17" s="29"/>
      <c r="I17" s="30">
        <f t="shared" ref="I17:I20" si="2">SUM(E17:G17)</f>
        <v>0</v>
      </c>
      <c r="J17" s="82"/>
      <c r="K17" s="82"/>
      <c r="M17" s="56" t="s">
        <v>30</v>
      </c>
      <c r="N17" s="36">
        <v>10</v>
      </c>
      <c r="O17" s="33"/>
      <c r="P17" s="34" t="s">
        <v>51</v>
      </c>
      <c r="Q17" t="str">
        <f t="shared" si="0"/>
        <v/>
      </c>
      <c r="R17">
        <f t="shared" si="1"/>
        <v>0</v>
      </c>
      <c r="AK17"/>
    </row>
    <row r="18" spans="2:37" ht="42" customHeight="1">
      <c r="B18" s="25" t="s">
        <v>53</v>
      </c>
      <c r="C18" s="111"/>
      <c r="D18" s="53"/>
      <c r="E18" s="26"/>
      <c r="F18" s="27"/>
      <c r="G18" s="28"/>
      <c r="H18" s="29"/>
      <c r="I18" s="30">
        <f t="shared" si="2"/>
        <v>0</v>
      </c>
      <c r="J18" s="82"/>
      <c r="K18" s="82"/>
      <c r="M18" s="57" t="s">
        <v>33</v>
      </c>
      <c r="N18" s="39">
        <v>5</v>
      </c>
      <c r="O18" s="33"/>
      <c r="P18" s="34" t="s">
        <v>52</v>
      </c>
      <c r="Q18" t="str">
        <f t="shared" si="0"/>
        <v/>
      </c>
      <c r="R18">
        <f t="shared" si="1"/>
        <v>0</v>
      </c>
      <c r="AK18"/>
    </row>
    <row r="19" spans="2:37" ht="42" customHeight="1">
      <c r="B19" s="25" t="s">
        <v>54</v>
      </c>
      <c r="C19" s="111"/>
      <c r="D19" s="53"/>
      <c r="E19" s="26"/>
      <c r="F19" s="27"/>
      <c r="G19" s="28"/>
      <c r="H19" s="40"/>
      <c r="I19" s="30">
        <f t="shared" si="2"/>
        <v>0</v>
      </c>
      <c r="J19" s="82"/>
      <c r="K19" s="82"/>
      <c r="M19" s="120" t="s">
        <v>55</v>
      </c>
      <c r="N19" s="120"/>
      <c r="P19" s="34" t="s">
        <v>53</v>
      </c>
      <c r="Q19" t="str">
        <f t="shared" si="0"/>
        <v/>
      </c>
      <c r="R19">
        <f t="shared" si="1"/>
        <v>0</v>
      </c>
      <c r="AK19"/>
    </row>
    <row r="20" spans="2:37" ht="42" customHeight="1">
      <c r="B20" s="25" t="s">
        <v>56</v>
      </c>
      <c r="C20" s="111"/>
      <c r="D20" s="53"/>
      <c r="E20" s="28"/>
      <c r="F20" s="41"/>
      <c r="G20" s="28"/>
      <c r="H20" s="42"/>
      <c r="I20" s="43">
        <f t="shared" si="2"/>
        <v>0</v>
      </c>
      <c r="J20" s="82"/>
      <c r="K20" s="82"/>
      <c r="M20" s="120"/>
      <c r="N20" s="120"/>
      <c r="P20" s="34" t="s">
        <v>54</v>
      </c>
      <c r="Q20" t="str">
        <f t="shared" si="0"/>
        <v/>
      </c>
      <c r="R20">
        <f t="shared" si="1"/>
        <v>0</v>
      </c>
      <c r="AK20"/>
    </row>
    <row r="21" spans="2:37" ht="15.75" customHeight="1">
      <c r="B21" s="82"/>
      <c r="C21" s="82"/>
      <c r="D21" s="82"/>
      <c r="E21" s="82"/>
      <c r="F21" s="82"/>
      <c r="G21" s="82"/>
      <c r="H21" s="82"/>
      <c r="I21" s="82"/>
      <c r="J21" s="82"/>
      <c r="K21" s="82"/>
      <c r="P21" s="34" t="s">
        <v>56</v>
      </c>
      <c r="Q21" t="str">
        <f t="shared" si="0"/>
        <v/>
      </c>
      <c r="AK21"/>
    </row>
    <row r="22" spans="2:37" ht="29.25" customHeight="1">
      <c r="B22" s="44" t="s">
        <v>57</v>
      </c>
      <c r="D22" s="12"/>
      <c r="E22" s="12"/>
      <c r="F22" s="12"/>
      <c r="G22" s="12"/>
      <c r="H22" s="12"/>
      <c r="I22" s="12"/>
      <c r="J22" s="12"/>
      <c r="AK22"/>
    </row>
    <row r="23" spans="2:37" ht="31.5" customHeight="1">
      <c r="B23" s="45"/>
      <c r="C23" s="85">
        <f ca="1">NOW()</f>
        <v>45489.346536689816</v>
      </c>
      <c r="D23" s="112">
        <f>C4</f>
        <v>0</v>
      </c>
      <c r="E23" s="112"/>
      <c r="F23" s="112"/>
      <c r="G23" s="112"/>
      <c r="H23" s="112"/>
      <c r="I23" s="112"/>
      <c r="J23" s="75" t="s">
        <v>61</v>
      </c>
    </row>
    <row r="24" spans="2:37" ht="31.5" customHeight="1">
      <c r="B24" s="82"/>
      <c r="C24" s="82"/>
      <c r="D24" s="112">
        <f>E8</f>
        <v>0</v>
      </c>
      <c r="E24" s="112"/>
      <c r="F24" s="112"/>
      <c r="G24" s="112"/>
      <c r="H24" s="112"/>
      <c r="I24" s="112"/>
      <c r="J24" s="86" t="s">
        <v>59</v>
      </c>
      <c r="K24" s="82"/>
    </row>
    <row r="25" spans="2:37" ht="26.25" customHeight="1"/>
    <row r="26" spans="2:37" ht="26.25" customHeight="1"/>
    <row r="27" spans="2:37" ht="30.75" customHeight="1"/>
    <row r="28" spans="2:37" ht="13.9" hidden="1">
      <c r="I28" s="31" t="s">
        <v>6</v>
      </c>
      <c r="K28" s="31" t="s">
        <v>6</v>
      </c>
      <c r="L28" s="32">
        <v>60</v>
      </c>
    </row>
    <row r="29" spans="2:37" ht="13.9" hidden="1">
      <c r="I29" s="35" t="s">
        <v>14</v>
      </c>
      <c r="K29" s="35" t="s">
        <v>14</v>
      </c>
      <c r="L29" s="36">
        <v>42</v>
      </c>
    </row>
    <row r="30" spans="2:37" ht="13.9" hidden="1">
      <c r="I30" s="35" t="s">
        <v>23</v>
      </c>
      <c r="K30" s="35" t="s">
        <v>60</v>
      </c>
      <c r="L30" s="36">
        <v>0</v>
      </c>
    </row>
    <row r="31" spans="2:37" ht="13.9" hidden="1">
      <c r="I31" s="35" t="s">
        <v>27</v>
      </c>
      <c r="K31" s="37" t="s">
        <v>30</v>
      </c>
      <c r="L31" s="36">
        <v>10</v>
      </c>
    </row>
    <row r="32" spans="2:37" ht="13.15" hidden="1">
      <c r="I32" s="37" t="s">
        <v>30</v>
      </c>
      <c r="K32" s="37" t="s">
        <v>33</v>
      </c>
      <c r="L32" s="36">
        <v>5</v>
      </c>
    </row>
    <row r="33" spans="9:12" ht="13.9" hidden="1">
      <c r="I33" s="38" t="s">
        <v>33</v>
      </c>
      <c r="K33" s="49" t="s">
        <v>23</v>
      </c>
      <c r="L33" s="39">
        <v>28</v>
      </c>
    </row>
    <row r="34" spans="9:12" ht="13.9" hidden="1">
      <c r="I34" s="50" t="s">
        <v>60</v>
      </c>
      <c r="K34" s="50" t="s">
        <v>27</v>
      </c>
      <c r="L34" s="51">
        <v>16</v>
      </c>
    </row>
  </sheetData>
  <sheetProtection sheet="1" objects="1" scenarios="1"/>
  <mergeCells count="15">
    <mergeCell ref="B1:J1"/>
    <mergeCell ref="E10:E11"/>
    <mergeCell ref="F10:F11"/>
    <mergeCell ref="G10:G11"/>
    <mergeCell ref="H10:H11"/>
    <mergeCell ref="I10:I11"/>
    <mergeCell ref="I4:J4"/>
    <mergeCell ref="C5:J5"/>
    <mergeCell ref="E6:J6"/>
    <mergeCell ref="D24:I24"/>
    <mergeCell ref="E7:J7"/>
    <mergeCell ref="E8:J8"/>
    <mergeCell ref="M12:N12"/>
    <mergeCell ref="M19:N20"/>
    <mergeCell ref="D23:I23"/>
  </mergeCells>
  <phoneticPr fontId="26"/>
  <conditionalFormatting sqref="D23:D24">
    <cfRule type="cellIs" dxfId="2" priority="1" stopIfTrue="1" operator="equal">
      <formula>0</formula>
    </cfRule>
  </conditionalFormatting>
  <dataValidations count="8">
    <dataValidation allowBlank="1" showErrorMessage="1" sqref="C4:C8 G4 I4 C10 C12:C20 E12:E20 E6:E8" xr:uid="{00000000-0002-0000-0000-000000000000}">
      <formula1>0</formula1>
      <formula2>0</formula2>
    </dataValidation>
    <dataValidation type="list" allowBlank="1" showErrorMessage="1" sqref="D12:D20" xr:uid="{00000000-0002-0000-0000-000001000000}">
      <formula1>$X$2:$X$3</formula1>
      <formula2>0</formula2>
    </dataValidation>
    <dataValidation type="list" allowBlank="1" showErrorMessage="1" sqref="C3" xr:uid="{00000000-0002-0000-0000-000002000000}">
      <formula1>$AD$2:$AD$3</formula1>
      <formula2>0</formula2>
    </dataValidation>
    <dataValidation type="list" allowBlank="1" showErrorMessage="1" sqref="H3" xr:uid="{00000000-0002-0000-0000-000003000000}">
      <formula1>$AF$2:$AF$5</formula1>
      <formula2>0</formula2>
    </dataValidation>
    <dataValidation type="list" allowBlank="1" showErrorMessage="1" sqref="H12:H20" xr:uid="{00000000-0002-0000-0000-000004000000}">
      <formula1>$AH$1:$AH$9</formula1>
      <formula2>0</formula2>
    </dataValidation>
    <dataValidation type="list" allowBlank="1" showErrorMessage="1" sqref="F12:F20" xr:uid="{00000000-0002-0000-0000-000005000000}">
      <formula1>$I$28:$I$34</formula1>
      <formula2>0</formula2>
    </dataValidation>
    <dataValidation type="list" allowBlank="1" showErrorMessage="1" sqref="D4" xr:uid="{00000000-0002-0000-0000-000006000000}">
      <formula1>"中等教育学校,高等学校"</formula1>
      <formula2>0</formula2>
    </dataValidation>
    <dataValidation type="list" allowBlank="1" showErrorMessage="1" sqref="J23" xr:uid="{00000000-0002-0000-0000-000007000000}">
      <formula1>"中等教育学校長,高等学校長"</formula1>
      <formula2>0</formula2>
    </dataValidation>
  </dataValidations>
  <pageMargins left="0" right="0" top="0" bottom="0" header="0.51180555555555551" footer="0.51180555555555551"/>
  <pageSetup paperSize="9" firstPageNumber="0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34"/>
  <sheetViews>
    <sheetView showZeros="0" zoomScale="70" zoomScaleNormal="70" workbookViewId="0">
      <selection activeCell="J2" sqref="J2"/>
    </sheetView>
  </sheetViews>
  <sheetFormatPr defaultColWidth="8.59765625" defaultRowHeight="12.75"/>
  <cols>
    <col min="1" max="1" width="2.1328125" customWidth="1"/>
    <col min="2" max="2" width="13.73046875" customWidth="1"/>
    <col min="3" max="3" width="30.1328125" customWidth="1"/>
    <col min="4" max="4" width="11.59765625" customWidth="1"/>
    <col min="5" max="5" width="13.46484375" hidden="1" customWidth="1"/>
    <col min="6" max="7" width="10.3984375" hidden="1" customWidth="1"/>
    <col min="8" max="9" width="10.3984375" customWidth="1"/>
    <col min="10" max="10" width="6.1328125" customWidth="1"/>
    <col min="11" max="11" width="12.1328125" customWidth="1"/>
    <col min="12" max="12" width="6.1328125" customWidth="1"/>
    <col min="13" max="13" width="13.73046875" hidden="1" customWidth="1"/>
    <col min="14" max="14" width="8.86328125" hidden="1" customWidth="1"/>
    <col min="15" max="15" width="11.59765625" hidden="1" customWidth="1"/>
    <col min="16" max="36" width="8.265625" hidden="1" customWidth="1"/>
    <col min="37" max="37" width="8.265625" style="1" customWidth="1"/>
    <col min="38" max="50" width="8.265625" customWidth="1"/>
  </cols>
  <sheetData>
    <row r="1" spans="2:37" ht="33.75" customHeight="1">
      <c r="B1" s="121" t="s">
        <v>83</v>
      </c>
      <c r="C1" s="122"/>
      <c r="D1" s="122"/>
      <c r="E1" s="122"/>
      <c r="F1" s="122"/>
      <c r="G1" s="122"/>
      <c r="H1" s="122"/>
      <c r="I1" s="122"/>
      <c r="J1" s="12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4" t="s">
        <v>0</v>
      </c>
      <c r="Y1" s="4"/>
      <c r="Z1" s="2"/>
      <c r="AA1" s="2"/>
      <c r="AB1" s="5" t="s">
        <v>1</v>
      </c>
      <c r="AC1" s="2"/>
      <c r="AD1" s="2"/>
      <c r="AE1" s="2"/>
      <c r="AF1" s="2"/>
      <c r="AG1" s="2"/>
      <c r="AH1" s="6" t="s">
        <v>2</v>
      </c>
      <c r="AK1"/>
    </row>
    <row r="2" spans="2:37" ht="33.75" customHeight="1">
      <c r="B2" s="80" t="s">
        <v>62</v>
      </c>
      <c r="C2" s="3"/>
      <c r="D2" s="3"/>
      <c r="E2" s="3"/>
      <c r="F2" s="3"/>
      <c r="G2" s="3"/>
      <c r="H2" s="3"/>
      <c r="J2" s="62" t="s">
        <v>4</v>
      </c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9" t="s">
        <v>5</v>
      </c>
      <c r="Y2" s="9"/>
      <c r="Z2" s="10" t="s">
        <v>6</v>
      </c>
      <c r="AA2" s="9"/>
      <c r="AB2" s="10" t="s">
        <v>7</v>
      </c>
      <c r="AC2" s="9"/>
      <c r="AD2" s="10" t="s">
        <v>8</v>
      </c>
      <c r="AE2" s="10"/>
      <c r="AF2" s="10" t="s">
        <v>9</v>
      </c>
      <c r="AG2" s="11"/>
      <c r="AH2" s="12">
        <v>1</v>
      </c>
      <c r="AK2"/>
    </row>
    <row r="3" spans="2:37" ht="29.25" customHeight="1">
      <c r="B3" s="13" t="s">
        <v>10</v>
      </c>
      <c r="C3" s="102" t="s">
        <v>15</v>
      </c>
      <c r="D3" s="13" t="s">
        <v>11</v>
      </c>
      <c r="H3" s="61"/>
      <c r="I3" s="60" t="s">
        <v>12</v>
      </c>
      <c r="X3" s="9" t="s">
        <v>13</v>
      </c>
      <c r="Y3" s="10"/>
      <c r="Z3" s="10" t="s">
        <v>14</v>
      </c>
      <c r="AA3" s="10"/>
      <c r="AB3" s="10" t="s">
        <v>6</v>
      </c>
      <c r="AC3" s="9"/>
      <c r="AD3" s="10" t="s">
        <v>15</v>
      </c>
      <c r="AE3" s="10"/>
      <c r="AF3" s="10" t="s">
        <v>16</v>
      </c>
      <c r="AG3" s="11"/>
      <c r="AH3" s="12">
        <v>2</v>
      </c>
      <c r="AK3"/>
    </row>
    <row r="4" spans="2:37" ht="33.75" customHeight="1">
      <c r="B4" s="16" t="s">
        <v>17</v>
      </c>
      <c r="C4" s="104"/>
      <c r="D4" s="88" t="s">
        <v>18</v>
      </c>
      <c r="G4" s="52"/>
      <c r="H4" s="59" t="s">
        <v>19</v>
      </c>
      <c r="I4" s="135"/>
      <c r="J4" s="136"/>
      <c r="X4" s="17"/>
      <c r="Y4" s="17"/>
      <c r="Z4" s="10" t="s">
        <v>20</v>
      </c>
      <c r="AA4" s="10"/>
      <c r="AB4" s="10" t="s">
        <v>14</v>
      </c>
      <c r="AC4" s="10"/>
      <c r="AD4" s="10"/>
      <c r="AE4" s="10"/>
      <c r="AF4" s="10" t="s">
        <v>21</v>
      </c>
      <c r="AG4" s="11"/>
      <c r="AH4" s="12">
        <v>3</v>
      </c>
      <c r="AK4"/>
    </row>
    <row r="5" spans="2:37" ht="32.25" customHeight="1">
      <c r="B5" s="87" t="s">
        <v>22</v>
      </c>
      <c r="C5" s="137"/>
      <c r="D5" s="138"/>
      <c r="E5" s="138"/>
      <c r="F5" s="138"/>
      <c r="G5" s="138"/>
      <c r="H5" s="138"/>
      <c r="I5" s="138"/>
      <c r="J5" s="139"/>
      <c r="O5" s="1"/>
      <c r="P5" s="3"/>
      <c r="Q5" s="2"/>
      <c r="R5" s="2"/>
      <c r="S5" s="2"/>
      <c r="X5" s="10"/>
      <c r="Y5" s="10"/>
      <c r="Z5" s="10" t="s">
        <v>23</v>
      </c>
      <c r="AA5" s="10"/>
      <c r="AB5" s="10" t="s">
        <v>23</v>
      </c>
      <c r="AC5" s="10"/>
      <c r="AD5" s="10"/>
      <c r="AE5" s="10"/>
      <c r="AF5" s="10" t="s">
        <v>24</v>
      </c>
      <c r="AG5" s="11"/>
      <c r="AH5" s="12">
        <v>4</v>
      </c>
      <c r="AK5"/>
    </row>
    <row r="6" spans="2:37" ht="32.25" customHeight="1">
      <c r="B6" s="16" t="s">
        <v>25</v>
      </c>
      <c r="C6" s="63"/>
      <c r="D6" s="73" t="s">
        <v>26</v>
      </c>
      <c r="E6" s="140"/>
      <c r="F6" s="141"/>
      <c r="G6" s="141"/>
      <c r="H6" s="141"/>
      <c r="I6" s="141"/>
      <c r="J6" s="142"/>
      <c r="L6" s="1"/>
      <c r="M6" s="1"/>
      <c r="N6" s="1"/>
      <c r="O6" s="1"/>
      <c r="P6" s="3"/>
      <c r="Q6" s="2"/>
      <c r="R6" s="2"/>
      <c r="S6" s="2"/>
      <c r="X6" s="10"/>
      <c r="Y6" s="10"/>
      <c r="Z6" s="10" t="s">
        <v>27</v>
      </c>
      <c r="AA6" s="10"/>
      <c r="AB6" s="10" t="s">
        <v>27</v>
      </c>
      <c r="AC6" s="10"/>
      <c r="AD6" s="12"/>
      <c r="AE6" s="12"/>
      <c r="AF6" s="12"/>
      <c r="AH6" s="12">
        <v>5</v>
      </c>
      <c r="AK6"/>
    </row>
    <row r="7" spans="2:37" ht="31.5" customHeight="1">
      <c r="B7" s="81" t="s">
        <v>63</v>
      </c>
      <c r="C7" s="103"/>
      <c r="D7" s="90" t="s">
        <v>29</v>
      </c>
      <c r="E7" s="140"/>
      <c r="F7" s="141"/>
      <c r="G7" s="141"/>
      <c r="H7" s="141"/>
      <c r="I7" s="141"/>
      <c r="J7" s="142"/>
      <c r="R7" s="1"/>
      <c r="S7" s="1"/>
      <c r="X7" s="18"/>
      <c r="Y7" s="18"/>
      <c r="Z7" s="10" t="s">
        <v>30</v>
      </c>
      <c r="AA7" s="10"/>
      <c r="AB7" s="10" t="s">
        <v>30</v>
      </c>
      <c r="AC7" s="10"/>
      <c r="AD7" s="12"/>
      <c r="AE7" s="12"/>
      <c r="AF7" s="12"/>
      <c r="AH7" s="12">
        <v>6</v>
      </c>
      <c r="AK7"/>
    </row>
    <row r="8" spans="2:37" ht="31.5" customHeight="1">
      <c r="B8" s="19" t="s">
        <v>31</v>
      </c>
      <c r="C8" s="103"/>
      <c r="D8" s="74" t="s">
        <v>32</v>
      </c>
      <c r="E8" s="131"/>
      <c r="F8" s="132"/>
      <c r="G8" s="132"/>
      <c r="H8" s="132"/>
      <c r="I8" s="132"/>
      <c r="J8" s="133"/>
      <c r="K8" s="1"/>
      <c r="R8" s="1"/>
      <c r="S8" s="1"/>
      <c r="AB8" s="10" t="s">
        <v>33</v>
      </c>
      <c r="AC8" s="10"/>
      <c r="AH8" s="12">
        <v>7</v>
      </c>
      <c r="AK8"/>
    </row>
    <row r="9" spans="2:37" ht="40.5" customHeight="1" thickBot="1">
      <c r="E9" s="1"/>
      <c r="F9" s="1"/>
      <c r="G9" s="1"/>
      <c r="H9" s="1"/>
      <c r="I9" s="1"/>
      <c r="J9" s="1"/>
      <c r="K9" s="1"/>
      <c r="R9" s="1"/>
      <c r="S9" s="1"/>
      <c r="AB9" s="10" t="s">
        <v>34</v>
      </c>
      <c r="AD9" s="1"/>
      <c r="AE9" s="1"/>
      <c r="AH9" s="12">
        <v>8</v>
      </c>
      <c r="AK9"/>
    </row>
    <row r="10" spans="2:37" ht="39.75" customHeight="1" thickBot="1">
      <c r="B10" s="20" t="s">
        <v>35</v>
      </c>
      <c r="C10" s="105"/>
      <c r="D10" s="21"/>
      <c r="E10" s="123" t="s">
        <v>36</v>
      </c>
      <c r="F10" s="123" t="s">
        <v>37</v>
      </c>
      <c r="G10" s="123" t="s">
        <v>38</v>
      </c>
      <c r="H10" s="124" t="s">
        <v>39</v>
      </c>
      <c r="I10" s="125" t="s">
        <v>40</v>
      </c>
      <c r="Q10" s="22" t="s">
        <v>41</v>
      </c>
      <c r="R10" s="22" t="s">
        <v>35</v>
      </c>
      <c r="S10" s="23">
        <v>1</v>
      </c>
      <c r="T10" s="23"/>
      <c r="U10" s="23">
        <v>2</v>
      </c>
      <c r="V10" s="23"/>
      <c r="W10" s="23">
        <v>3</v>
      </c>
      <c r="X10" s="23"/>
      <c r="Y10" s="23">
        <v>4</v>
      </c>
      <c r="Z10" s="23"/>
      <c r="AA10" s="23">
        <v>5</v>
      </c>
      <c r="AB10" s="23"/>
      <c r="AC10" s="23">
        <v>6</v>
      </c>
      <c r="AD10" s="23"/>
      <c r="AE10" s="23">
        <v>7</v>
      </c>
      <c r="AF10" s="23"/>
      <c r="AG10" s="23">
        <v>8</v>
      </c>
      <c r="AH10" s="23"/>
      <c r="AI10" s="23">
        <v>9</v>
      </c>
      <c r="AJ10" s="23"/>
      <c r="AK10"/>
    </row>
    <row r="11" spans="2:37" ht="34.5" customHeight="1" thickBot="1">
      <c r="B11" s="20" t="s">
        <v>42</v>
      </c>
      <c r="C11" s="20" t="s">
        <v>43</v>
      </c>
      <c r="D11" s="20" t="s">
        <v>44</v>
      </c>
      <c r="E11" s="123"/>
      <c r="F11" s="123"/>
      <c r="G11" s="123"/>
      <c r="H11" s="124"/>
      <c r="I11" s="125"/>
      <c r="Q11" s="22">
        <f>C4</f>
        <v>0</v>
      </c>
      <c r="R11" s="22">
        <f>C10</f>
        <v>0</v>
      </c>
      <c r="S11" s="24">
        <f>C12</f>
        <v>0</v>
      </c>
      <c r="T11" s="24">
        <f>D12</f>
        <v>0</v>
      </c>
      <c r="U11" s="24">
        <f>C13</f>
        <v>0</v>
      </c>
      <c r="V11" s="24">
        <f>D13</f>
        <v>0</v>
      </c>
      <c r="W11" s="24">
        <f>C14</f>
        <v>0</v>
      </c>
      <c r="X11" s="24">
        <f>D14</f>
        <v>0</v>
      </c>
      <c r="Y11" s="24">
        <f>C15</f>
        <v>0</v>
      </c>
      <c r="Z11" s="24">
        <f>D15</f>
        <v>0</v>
      </c>
      <c r="AA11" s="24">
        <f>C16</f>
        <v>0</v>
      </c>
      <c r="AB11" s="24">
        <f>D16</f>
        <v>0</v>
      </c>
      <c r="AC11" s="24">
        <f>C17</f>
        <v>0</v>
      </c>
      <c r="AD11" s="24">
        <f>D17</f>
        <v>0</v>
      </c>
      <c r="AE11" s="24">
        <f>C18</f>
        <v>0</v>
      </c>
      <c r="AF11" s="24">
        <f>D18</f>
        <v>0</v>
      </c>
      <c r="AG11" s="24">
        <f>C19</f>
        <v>0</v>
      </c>
      <c r="AH11" s="24">
        <f>D19</f>
        <v>0</v>
      </c>
      <c r="AI11" s="24">
        <f>C20</f>
        <v>0</v>
      </c>
      <c r="AJ11" s="24">
        <f>D20</f>
        <v>0</v>
      </c>
      <c r="AK11"/>
    </row>
    <row r="12" spans="2:37" ht="42" customHeight="1" thickBot="1">
      <c r="B12" s="25" t="s">
        <v>45</v>
      </c>
      <c r="C12" s="106"/>
      <c r="D12" s="64"/>
      <c r="E12" s="65"/>
      <c r="F12" s="66" t="s">
        <v>23</v>
      </c>
      <c r="G12" s="67"/>
      <c r="H12" s="68"/>
      <c r="I12" s="91">
        <f t="shared" ref="I12:I20" si="0">SUM(E12:G12)</f>
        <v>0</v>
      </c>
      <c r="M12" s="119" t="s">
        <v>46</v>
      </c>
      <c r="N12" s="119"/>
      <c r="Q12" s="15" t="s">
        <v>47</v>
      </c>
      <c r="R12" s="15" t="s">
        <v>40</v>
      </c>
      <c r="AK12"/>
    </row>
    <row r="13" spans="2:37" ht="42" customHeight="1">
      <c r="B13" s="25" t="s">
        <v>48</v>
      </c>
      <c r="C13" s="106"/>
      <c r="D13" s="64"/>
      <c r="E13" s="65"/>
      <c r="F13" s="66" t="s">
        <v>27</v>
      </c>
      <c r="G13" s="67"/>
      <c r="H13" s="68"/>
      <c r="I13" s="91">
        <f t="shared" si="0"/>
        <v>0</v>
      </c>
      <c r="M13" s="31" t="s">
        <v>6</v>
      </c>
      <c r="N13" s="32">
        <v>60</v>
      </c>
      <c r="O13" s="33"/>
      <c r="P13" s="34" t="s">
        <v>45</v>
      </c>
      <c r="Q13" t="str">
        <f t="shared" ref="Q13:Q21" si="1">C12&amp;D12</f>
        <v/>
      </c>
      <c r="R13">
        <f t="shared" ref="R13:R20" si="2">I12</f>
        <v>0</v>
      </c>
      <c r="AK13"/>
    </row>
    <row r="14" spans="2:37" ht="42" customHeight="1">
      <c r="B14" s="25" t="s">
        <v>49</v>
      </c>
      <c r="C14" s="106"/>
      <c r="D14" s="64"/>
      <c r="E14" s="65"/>
      <c r="F14" s="66" t="s">
        <v>27</v>
      </c>
      <c r="G14" s="67"/>
      <c r="H14" s="68"/>
      <c r="I14" s="91">
        <f t="shared" si="0"/>
        <v>0</v>
      </c>
      <c r="M14" s="35" t="s">
        <v>14</v>
      </c>
      <c r="N14" s="36">
        <v>42</v>
      </c>
      <c r="O14" s="33"/>
      <c r="P14" s="34" t="s">
        <v>48</v>
      </c>
      <c r="Q14" t="str">
        <f t="shared" si="1"/>
        <v/>
      </c>
      <c r="R14">
        <f t="shared" si="2"/>
        <v>0</v>
      </c>
      <c r="AK14"/>
    </row>
    <row r="15" spans="2:37" ht="42" customHeight="1">
      <c r="B15" s="25" t="s">
        <v>50</v>
      </c>
      <c r="C15" s="106"/>
      <c r="D15" s="64"/>
      <c r="E15" s="65"/>
      <c r="F15" s="66" t="s">
        <v>30</v>
      </c>
      <c r="G15" s="67"/>
      <c r="H15" s="68"/>
      <c r="I15" s="91">
        <f t="shared" si="0"/>
        <v>0</v>
      </c>
      <c r="M15" s="55" t="s">
        <v>23</v>
      </c>
      <c r="N15" s="36">
        <v>28</v>
      </c>
      <c r="O15" s="33"/>
      <c r="P15" s="34" t="s">
        <v>49</v>
      </c>
      <c r="Q15" t="str">
        <f t="shared" si="1"/>
        <v/>
      </c>
      <c r="R15">
        <f t="shared" si="2"/>
        <v>0</v>
      </c>
      <c r="AK15"/>
    </row>
    <row r="16" spans="2:37" ht="42" customHeight="1">
      <c r="B16" s="25" t="s">
        <v>51</v>
      </c>
      <c r="C16" s="106"/>
      <c r="D16" s="64"/>
      <c r="E16" s="65"/>
      <c r="F16" s="69" t="s">
        <v>30</v>
      </c>
      <c r="G16" s="67"/>
      <c r="H16" s="68"/>
      <c r="I16" s="91">
        <f t="shared" si="0"/>
        <v>0</v>
      </c>
      <c r="M16" s="55" t="s">
        <v>27</v>
      </c>
      <c r="N16" s="36">
        <v>16</v>
      </c>
      <c r="O16" s="33"/>
      <c r="P16" s="34" t="s">
        <v>50</v>
      </c>
      <c r="Q16" t="str">
        <f t="shared" si="1"/>
        <v/>
      </c>
      <c r="R16">
        <f t="shared" si="2"/>
        <v>0</v>
      </c>
      <c r="AK16"/>
    </row>
    <row r="17" spans="2:37" ht="42" customHeight="1">
      <c r="B17" s="25" t="s">
        <v>52</v>
      </c>
      <c r="C17" s="106"/>
      <c r="D17" s="64"/>
      <c r="E17" s="65"/>
      <c r="F17" s="66"/>
      <c r="G17" s="67"/>
      <c r="H17" s="68"/>
      <c r="I17" s="91">
        <f t="shared" si="0"/>
        <v>0</v>
      </c>
      <c r="M17" s="56" t="s">
        <v>30</v>
      </c>
      <c r="N17" s="36">
        <v>10</v>
      </c>
      <c r="O17" s="33"/>
      <c r="P17" s="34" t="s">
        <v>51</v>
      </c>
      <c r="Q17" t="str">
        <f t="shared" si="1"/>
        <v/>
      </c>
      <c r="R17">
        <f t="shared" si="2"/>
        <v>0</v>
      </c>
      <c r="AK17"/>
    </row>
    <row r="18" spans="2:37" ht="42" customHeight="1" thickBot="1">
      <c r="B18" s="25" t="s">
        <v>53</v>
      </c>
      <c r="C18" s="106"/>
      <c r="D18" s="64"/>
      <c r="E18" s="65"/>
      <c r="F18" s="66"/>
      <c r="G18" s="67"/>
      <c r="H18" s="68"/>
      <c r="I18" s="91">
        <f t="shared" si="0"/>
        <v>0</v>
      </c>
      <c r="M18" s="57" t="s">
        <v>33</v>
      </c>
      <c r="N18" s="39">
        <v>5</v>
      </c>
      <c r="O18" s="33"/>
      <c r="P18" s="34" t="s">
        <v>52</v>
      </c>
      <c r="Q18" t="str">
        <f t="shared" si="1"/>
        <v/>
      </c>
      <c r="R18">
        <f t="shared" si="2"/>
        <v>0</v>
      </c>
      <c r="AK18"/>
    </row>
    <row r="19" spans="2:37" ht="42" customHeight="1" thickBot="1">
      <c r="B19" s="25" t="s">
        <v>54</v>
      </c>
      <c r="C19" s="106"/>
      <c r="D19" s="64"/>
      <c r="E19" s="65"/>
      <c r="F19" s="66"/>
      <c r="G19" s="67"/>
      <c r="H19" s="70"/>
      <c r="I19" s="91">
        <f t="shared" si="0"/>
        <v>0</v>
      </c>
      <c r="M19" s="120" t="s">
        <v>55</v>
      </c>
      <c r="N19" s="120"/>
      <c r="P19" s="34" t="s">
        <v>53</v>
      </c>
      <c r="Q19" t="str">
        <f t="shared" si="1"/>
        <v/>
      </c>
      <c r="R19">
        <f t="shared" si="2"/>
        <v>0</v>
      </c>
      <c r="AK19"/>
    </row>
    <row r="20" spans="2:37" ht="42" customHeight="1">
      <c r="B20" s="25" t="s">
        <v>56</v>
      </c>
      <c r="C20" s="106"/>
      <c r="D20" s="64"/>
      <c r="E20" s="67"/>
      <c r="F20" s="71"/>
      <c r="G20" s="67"/>
      <c r="H20" s="72"/>
      <c r="I20" s="92">
        <f t="shared" si="0"/>
        <v>0</v>
      </c>
      <c r="M20" s="120"/>
      <c r="N20" s="120"/>
      <c r="P20" s="34" t="s">
        <v>54</v>
      </c>
      <c r="Q20" t="str">
        <f t="shared" si="1"/>
        <v/>
      </c>
      <c r="R20">
        <f t="shared" si="2"/>
        <v>0</v>
      </c>
      <c r="AK20"/>
    </row>
    <row r="21" spans="2:37" ht="15.75" customHeight="1">
      <c r="P21" s="34" t="s">
        <v>56</v>
      </c>
      <c r="Q21" t="str">
        <f t="shared" si="1"/>
        <v/>
      </c>
      <c r="AK21"/>
    </row>
    <row r="22" spans="2:37" ht="29.25" customHeight="1">
      <c r="B22" s="44" t="s">
        <v>57</v>
      </c>
      <c r="D22" s="12"/>
      <c r="E22" s="12"/>
      <c r="F22" s="12"/>
      <c r="G22" s="12"/>
      <c r="H22" s="12"/>
      <c r="I22" s="12"/>
      <c r="J22" s="12"/>
      <c r="AK22"/>
    </row>
    <row r="23" spans="2:37" ht="31.5" customHeight="1">
      <c r="B23" s="45"/>
      <c r="C23" s="46">
        <f ca="1">NOW()</f>
        <v>45489.346536689816</v>
      </c>
      <c r="D23" s="112">
        <f>C4</f>
        <v>0</v>
      </c>
      <c r="E23" s="112"/>
      <c r="F23" s="112"/>
      <c r="G23" s="112"/>
      <c r="H23" s="112"/>
      <c r="I23" s="112"/>
      <c r="J23" s="47" t="s">
        <v>58</v>
      </c>
    </row>
    <row r="24" spans="2:37" ht="31.5" customHeight="1">
      <c r="D24" s="134">
        <f>E8</f>
        <v>0</v>
      </c>
      <c r="E24" s="134"/>
      <c r="F24" s="134"/>
      <c r="G24" s="134"/>
      <c r="H24" s="134"/>
      <c r="I24" s="134"/>
      <c r="J24" s="48" t="s">
        <v>59</v>
      </c>
    </row>
    <row r="25" spans="2:37" ht="26.25" customHeight="1"/>
    <row r="26" spans="2:37" ht="26.25" customHeight="1"/>
    <row r="27" spans="2:37" ht="30.75" customHeight="1"/>
    <row r="28" spans="2:37" ht="13.9" hidden="1">
      <c r="I28" s="31" t="s">
        <v>6</v>
      </c>
      <c r="K28" s="31" t="s">
        <v>6</v>
      </c>
      <c r="L28" s="32">
        <v>60</v>
      </c>
    </row>
    <row r="29" spans="2:37" ht="13.9" hidden="1">
      <c r="I29" s="35" t="s">
        <v>14</v>
      </c>
      <c r="K29" s="35" t="s">
        <v>14</v>
      </c>
      <c r="L29" s="36">
        <v>42</v>
      </c>
    </row>
    <row r="30" spans="2:37" ht="13.9" hidden="1">
      <c r="I30" s="35" t="s">
        <v>23</v>
      </c>
      <c r="K30" s="35" t="s">
        <v>60</v>
      </c>
      <c r="L30" s="36">
        <v>0</v>
      </c>
    </row>
    <row r="31" spans="2:37" ht="13.9" hidden="1">
      <c r="I31" s="35" t="s">
        <v>27</v>
      </c>
      <c r="K31" s="37" t="s">
        <v>30</v>
      </c>
      <c r="L31" s="36">
        <v>10</v>
      </c>
    </row>
    <row r="32" spans="2:37" ht="13.15" hidden="1">
      <c r="I32" s="37" t="s">
        <v>30</v>
      </c>
      <c r="K32" s="37" t="s">
        <v>33</v>
      </c>
      <c r="L32" s="36">
        <v>5</v>
      </c>
    </row>
    <row r="33" spans="9:12" ht="14.25" hidden="1" thickBot="1">
      <c r="I33" s="38" t="s">
        <v>33</v>
      </c>
      <c r="K33" s="49" t="s">
        <v>23</v>
      </c>
      <c r="L33" s="39">
        <v>28</v>
      </c>
    </row>
    <row r="34" spans="9:12" ht="13.9" hidden="1">
      <c r="I34" s="50" t="s">
        <v>60</v>
      </c>
      <c r="K34" s="50" t="s">
        <v>27</v>
      </c>
      <c r="L34" s="51">
        <v>16</v>
      </c>
    </row>
  </sheetData>
  <sheetProtection sheet="1"/>
  <mergeCells count="15">
    <mergeCell ref="B1:J1"/>
    <mergeCell ref="I4:J4"/>
    <mergeCell ref="C5:J5"/>
    <mergeCell ref="E6:J6"/>
    <mergeCell ref="E7:J7"/>
    <mergeCell ref="E8:J8"/>
    <mergeCell ref="M19:N20"/>
    <mergeCell ref="D23:I23"/>
    <mergeCell ref="D24:I24"/>
    <mergeCell ref="E10:E11"/>
    <mergeCell ref="F10:F11"/>
    <mergeCell ref="G10:G11"/>
    <mergeCell ref="H10:H11"/>
    <mergeCell ref="I10:I11"/>
    <mergeCell ref="M12:N12"/>
  </mergeCells>
  <phoneticPr fontId="26"/>
  <conditionalFormatting sqref="D23:D24">
    <cfRule type="cellIs" dxfId="1" priority="1" stopIfTrue="1" operator="equal">
      <formula>0</formula>
    </cfRule>
  </conditionalFormatting>
  <dataValidations count="8">
    <dataValidation type="list" allowBlank="1" showErrorMessage="1" sqref="J23" xr:uid="{00000000-0002-0000-0100-000000000000}">
      <formula1>"中等教育学校長,高等学校長"</formula1>
      <formula2>0</formula2>
    </dataValidation>
    <dataValidation type="list" allowBlank="1" showErrorMessage="1" sqref="D4" xr:uid="{00000000-0002-0000-0100-000001000000}">
      <formula1>"中等教育学校,高等学校"</formula1>
      <formula2>0</formula2>
    </dataValidation>
    <dataValidation type="list" allowBlank="1" showErrorMessage="1" sqref="F12:F20" xr:uid="{00000000-0002-0000-0100-000002000000}">
      <formula1>$I$28:$I$34</formula1>
      <formula2>0</formula2>
    </dataValidation>
    <dataValidation type="list" allowBlank="1" showErrorMessage="1" sqref="H12:H20" xr:uid="{00000000-0002-0000-0100-000003000000}">
      <formula1>$AH$1:$AH$9</formula1>
      <formula2>0</formula2>
    </dataValidation>
    <dataValidation type="list" allowBlank="1" showErrorMessage="1" sqref="H3" xr:uid="{00000000-0002-0000-0100-000004000000}">
      <formula1>$AF$2:$AF$5</formula1>
      <formula2>0</formula2>
    </dataValidation>
    <dataValidation type="list" allowBlank="1" showErrorMessage="1" sqref="C3" xr:uid="{00000000-0002-0000-0100-000005000000}">
      <formula1>$AD$2:$AD$3</formula1>
      <formula2>0</formula2>
    </dataValidation>
    <dataValidation type="list" allowBlank="1" showErrorMessage="1" sqref="D12:D20" xr:uid="{00000000-0002-0000-0100-000006000000}">
      <formula1>$X$2:$X$3</formula1>
      <formula2>0</formula2>
    </dataValidation>
    <dataValidation allowBlank="1" showErrorMessage="1" sqref="C4:C8 G4 I4 C10 C12:C20 E12:E20 E6:E8" xr:uid="{00000000-0002-0000-0100-000007000000}">
      <formula1>0</formula1>
      <formula2>0</formula2>
    </dataValidation>
  </dataValidations>
  <pageMargins left="0" right="0" top="0" bottom="0" header="0.51180555555555551" footer="0.51180555555555551"/>
  <pageSetup paperSize="9" firstPageNumber="0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K34"/>
  <sheetViews>
    <sheetView zoomScale="70" zoomScaleNormal="70" workbookViewId="0">
      <selection activeCell="AP10" sqref="AP10"/>
    </sheetView>
  </sheetViews>
  <sheetFormatPr defaultColWidth="8.59765625" defaultRowHeight="12.75"/>
  <cols>
    <col min="1" max="1" width="2.1328125" customWidth="1"/>
    <col min="2" max="2" width="13.73046875" customWidth="1"/>
    <col min="3" max="3" width="30.1328125" customWidth="1"/>
    <col min="4" max="4" width="11.59765625" customWidth="1"/>
    <col min="5" max="5" width="13.46484375" hidden="1" customWidth="1"/>
    <col min="6" max="7" width="10.3984375" hidden="1" customWidth="1"/>
    <col min="8" max="9" width="10.3984375" customWidth="1"/>
    <col min="10" max="10" width="6.1328125" customWidth="1"/>
    <col min="11" max="11" width="12.1328125" customWidth="1"/>
    <col min="12" max="12" width="6.1328125" customWidth="1"/>
    <col min="13" max="13" width="13.73046875" hidden="1" customWidth="1"/>
    <col min="14" max="14" width="8.86328125" hidden="1" customWidth="1"/>
    <col min="15" max="15" width="11.59765625" hidden="1" customWidth="1"/>
    <col min="16" max="36" width="8.265625" hidden="1" customWidth="1"/>
    <col min="37" max="37" width="8.265625" style="1" customWidth="1"/>
    <col min="38" max="50" width="8.265625" customWidth="1"/>
  </cols>
  <sheetData>
    <row r="1" spans="2:37" ht="33.75" customHeight="1">
      <c r="B1" s="121" t="str">
        <f>男!B1</f>
        <v>第47回全国選抜高校テニス大会　県一次予選　申込書</v>
      </c>
      <c r="C1" s="122"/>
      <c r="D1" s="122"/>
      <c r="E1" s="122"/>
      <c r="F1" s="122"/>
      <c r="G1" s="122"/>
      <c r="H1" s="122"/>
      <c r="I1" s="122"/>
      <c r="J1" s="122"/>
      <c r="K1" s="83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4" t="s">
        <v>0</v>
      </c>
      <c r="Y1" s="4"/>
      <c r="Z1" s="2"/>
      <c r="AA1" s="2"/>
      <c r="AB1" s="5" t="s">
        <v>1</v>
      </c>
      <c r="AC1" s="2"/>
      <c r="AD1" s="2"/>
      <c r="AE1" s="2"/>
      <c r="AF1" s="2"/>
      <c r="AG1" s="2"/>
      <c r="AH1" s="6" t="s">
        <v>2</v>
      </c>
      <c r="AK1"/>
    </row>
    <row r="2" spans="2:37" ht="33.75" customHeight="1">
      <c r="B2" s="7" t="s">
        <v>3</v>
      </c>
      <c r="C2" s="3"/>
      <c r="D2" s="3"/>
      <c r="E2" s="3"/>
      <c r="F2" s="3"/>
      <c r="G2" s="3"/>
      <c r="H2" s="3"/>
      <c r="J2" s="8" t="s">
        <v>4</v>
      </c>
      <c r="K2" s="82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9" t="s">
        <v>5</v>
      </c>
      <c r="Y2" s="9"/>
      <c r="Z2" s="10" t="s">
        <v>6</v>
      </c>
      <c r="AA2" s="9"/>
      <c r="AB2" s="10" t="s">
        <v>7</v>
      </c>
      <c r="AC2" s="9"/>
      <c r="AD2" s="10" t="s">
        <v>8</v>
      </c>
      <c r="AE2" s="10"/>
      <c r="AF2" s="10" t="s">
        <v>9</v>
      </c>
      <c r="AG2" s="11"/>
      <c r="AH2" s="12">
        <v>1</v>
      </c>
      <c r="AK2"/>
    </row>
    <row r="3" spans="2:37" ht="29.25" customHeight="1">
      <c r="B3" s="13" t="s">
        <v>10</v>
      </c>
      <c r="C3" s="98" t="s">
        <v>8</v>
      </c>
      <c r="D3" s="81" t="s">
        <v>64</v>
      </c>
      <c r="H3" s="14" t="s">
        <v>9</v>
      </c>
      <c r="I3" s="60" t="s">
        <v>12</v>
      </c>
      <c r="K3" s="82"/>
      <c r="X3" s="9" t="s">
        <v>13</v>
      </c>
      <c r="Y3" s="10"/>
      <c r="Z3" s="10" t="s">
        <v>14</v>
      </c>
      <c r="AA3" s="10"/>
      <c r="AB3" s="10" t="s">
        <v>6</v>
      </c>
      <c r="AC3" s="9"/>
      <c r="AD3" s="10" t="s">
        <v>15</v>
      </c>
      <c r="AE3" s="10"/>
      <c r="AF3" s="10" t="s">
        <v>16</v>
      </c>
      <c r="AG3" s="11"/>
      <c r="AH3" s="12">
        <v>2</v>
      </c>
      <c r="AK3"/>
    </row>
    <row r="4" spans="2:37" ht="33.75" customHeight="1">
      <c r="B4" s="16" t="s">
        <v>17</v>
      </c>
      <c r="C4" s="97" t="s">
        <v>66</v>
      </c>
      <c r="D4" s="88" t="s">
        <v>18</v>
      </c>
      <c r="G4" s="52"/>
      <c r="H4" s="89" t="s">
        <v>65</v>
      </c>
      <c r="I4" s="126" t="s">
        <v>67</v>
      </c>
      <c r="J4" s="127"/>
      <c r="K4" s="82"/>
      <c r="X4" s="17"/>
      <c r="Y4" s="17"/>
      <c r="Z4" s="10" t="s">
        <v>20</v>
      </c>
      <c r="AA4" s="10"/>
      <c r="AB4" s="10" t="s">
        <v>14</v>
      </c>
      <c r="AC4" s="10"/>
      <c r="AD4" s="10"/>
      <c r="AE4" s="10"/>
      <c r="AF4" s="10" t="s">
        <v>21</v>
      </c>
      <c r="AG4" s="11"/>
      <c r="AH4" s="12">
        <v>3</v>
      </c>
      <c r="AK4"/>
    </row>
    <row r="5" spans="2:37" ht="32.25" customHeight="1">
      <c r="B5" s="87" t="s">
        <v>22</v>
      </c>
      <c r="C5" s="128" t="s">
        <v>68</v>
      </c>
      <c r="D5" s="129"/>
      <c r="E5" s="129"/>
      <c r="F5" s="129"/>
      <c r="G5" s="129"/>
      <c r="H5" s="129"/>
      <c r="I5" s="129"/>
      <c r="J5" s="130"/>
      <c r="K5" s="82"/>
      <c r="O5" s="1"/>
      <c r="P5" s="3"/>
      <c r="Q5" s="2"/>
      <c r="R5" s="2"/>
      <c r="S5" s="2"/>
      <c r="X5" s="10"/>
      <c r="Y5" s="10"/>
      <c r="Z5" s="10" t="s">
        <v>23</v>
      </c>
      <c r="AA5" s="10"/>
      <c r="AB5" s="10" t="s">
        <v>23</v>
      </c>
      <c r="AC5" s="10"/>
      <c r="AD5" s="10"/>
      <c r="AE5" s="10"/>
      <c r="AF5" s="10" t="s">
        <v>24</v>
      </c>
      <c r="AG5" s="11"/>
      <c r="AH5" s="12">
        <v>4</v>
      </c>
      <c r="AK5"/>
    </row>
    <row r="6" spans="2:37" ht="32.25" customHeight="1">
      <c r="B6" s="16" t="s">
        <v>25</v>
      </c>
      <c r="C6" s="58" t="s">
        <v>69</v>
      </c>
      <c r="D6" s="73" t="s">
        <v>26</v>
      </c>
      <c r="E6" s="113" t="s">
        <v>70</v>
      </c>
      <c r="F6" s="114"/>
      <c r="G6" s="114"/>
      <c r="H6" s="114"/>
      <c r="I6" s="114"/>
      <c r="J6" s="115"/>
      <c r="K6" s="82"/>
      <c r="L6" s="1"/>
      <c r="M6" s="1"/>
      <c r="N6" s="1"/>
      <c r="O6" s="1"/>
      <c r="P6" s="3"/>
      <c r="Q6" s="2"/>
      <c r="R6" s="2"/>
      <c r="S6" s="2"/>
      <c r="X6" s="10"/>
      <c r="Y6" s="10"/>
      <c r="Z6" s="10" t="s">
        <v>27</v>
      </c>
      <c r="AA6" s="10"/>
      <c r="AB6" s="10" t="s">
        <v>27</v>
      </c>
      <c r="AC6" s="10"/>
      <c r="AD6" s="12"/>
      <c r="AE6" s="12"/>
      <c r="AF6" s="12"/>
      <c r="AH6" s="12">
        <v>5</v>
      </c>
      <c r="AK6"/>
    </row>
    <row r="7" spans="2:37" ht="31.5" customHeight="1">
      <c r="B7" s="13" t="s">
        <v>28</v>
      </c>
      <c r="C7" s="96" t="s">
        <v>71</v>
      </c>
      <c r="D7" s="90" t="s">
        <v>29</v>
      </c>
      <c r="E7" s="113" t="s">
        <v>73</v>
      </c>
      <c r="F7" s="114"/>
      <c r="G7" s="114"/>
      <c r="H7" s="114"/>
      <c r="I7" s="114"/>
      <c r="J7" s="115"/>
      <c r="K7" s="82"/>
      <c r="R7" s="1"/>
      <c r="S7" s="1"/>
      <c r="X7" s="18"/>
      <c r="Y7" s="18"/>
      <c r="Z7" s="10" t="s">
        <v>30</v>
      </c>
      <c r="AA7" s="10"/>
      <c r="AB7" s="10" t="s">
        <v>30</v>
      </c>
      <c r="AC7" s="10"/>
      <c r="AD7" s="12"/>
      <c r="AE7" s="12"/>
      <c r="AF7" s="12"/>
      <c r="AH7" s="12">
        <v>6</v>
      </c>
      <c r="AK7"/>
    </row>
    <row r="8" spans="2:37" ht="31.5" customHeight="1">
      <c r="B8" s="19" t="s">
        <v>31</v>
      </c>
      <c r="C8" s="96" t="s">
        <v>71</v>
      </c>
      <c r="D8" s="74" t="s">
        <v>32</v>
      </c>
      <c r="E8" s="143" t="s">
        <v>72</v>
      </c>
      <c r="F8" s="144"/>
      <c r="G8" s="144"/>
      <c r="H8" s="144"/>
      <c r="I8" s="144"/>
      <c r="J8" s="145"/>
      <c r="K8" s="84"/>
      <c r="R8" s="1"/>
      <c r="S8" s="1"/>
      <c r="AB8" s="10" t="s">
        <v>33</v>
      </c>
      <c r="AC8" s="10"/>
      <c r="AH8" s="12">
        <v>7</v>
      </c>
      <c r="AK8"/>
    </row>
    <row r="9" spans="2:37" ht="40.5" customHeight="1" thickBot="1">
      <c r="E9" s="1"/>
      <c r="F9" s="1"/>
      <c r="G9" s="1"/>
      <c r="H9" s="1"/>
      <c r="I9" s="1"/>
      <c r="J9" s="1"/>
      <c r="K9" s="84"/>
      <c r="R9" s="1"/>
      <c r="S9" s="1"/>
      <c r="AB9" s="10" t="s">
        <v>34</v>
      </c>
      <c r="AD9" s="1"/>
      <c r="AE9" s="1"/>
      <c r="AH9" s="12">
        <v>8</v>
      </c>
      <c r="AK9"/>
    </row>
    <row r="10" spans="2:37" ht="39.75" customHeight="1" thickBot="1">
      <c r="B10" s="20" t="s">
        <v>35</v>
      </c>
      <c r="C10" s="95" t="s">
        <v>74</v>
      </c>
      <c r="D10" s="21"/>
      <c r="E10" s="123" t="s">
        <v>36</v>
      </c>
      <c r="F10" s="123" t="s">
        <v>37</v>
      </c>
      <c r="G10" s="123" t="s">
        <v>38</v>
      </c>
      <c r="H10" s="124" t="s">
        <v>39</v>
      </c>
      <c r="I10" s="125" t="s">
        <v>40</v>
      </c>
      <c r="J10" s="82"/>
      <c r="K10" s="82"/>
      <c r="Q10" s="22" t="s">
        <v>41</v>
      </c>
      <c r="R10" s="22" t="s">
        <v>35</v>
      </c>
      <c r="S10" s="23">
        <v>1</v>
      </c>
      <c r="T10" s="23"/>
      <c r="U10" s="23">
        <v>2</v>
      </c>
      <c r="V10" s="23"/>
      <c r="W10" s="23">
        <v>3</v>
      </c>
      <c r="X10" s="23"/>
      <c r="Y10" s="23">
        <v>4</v>
      </c>
      <c r="Z10" s="23"/>
      <c r="AA10" s="23">
        <v>5</v>
      </c>
      <c r="AB10" s="23"/>
      <c r="AC10" s="23">
        <v>6</v>
      </c>
      <c r="AD10" s="23"/>
      <c r="AE10" s="23">
        <v>7</v>
      </c>
      <c r="AF10" s="23"/>
      <c r="AG10" s="23">
        <v>8</v>
      </c>
      <c r="AH10" s="23"/>
      <c r="AI10" s="23">
        <v>9</v>
      </c>
      <c r="AJ10" s="23"/>
      <c r="AK10"/>
    </row>
    <row r="11" spans="2:37" ht="34.5" customHeight="1" thickBot="1">
      <c r="B11" s="20" t="s">
        <v>42</v>
      </c>
      <c r="C11" s="20" t="s">
        <v>43</v>
      </c>
      <c r="D11" s="20" t="s">
        <v>44</v>
      </c>
      <c r="E11" s="123"/>
      <c r="F11" s="123"/>
      <c r="G11" s="123"/>
      <c r="H11" s="124"/>
      <c r="I11" s="125"/>
      <c r="J11" s="82"/>
      <c r="K11" s="82"/>
      <c r="Q11" s="22" t="str">
        <f>C4</f>
        <v>越後</v>
      </c>
      <c r="R11" s="22" t="str">
        <f>C10</f>
        <v>前田慶子</v>
      </c>
      <c r="S11" s="24" t="str">
        <f>C12</f>
        <v>上杉太郎</v>
      </c>
      <c r="T11" s="24" t="str">
        <f>D12</f>
        <v>②</v>
      </c>
      <c r="U11" s="24" t="str">
        <f>C13</f>
        <v>上杉次郎</v>
      </c>
      <c r="V11" s="24" t="str">
        <f>D13</f>
        <v>①</v>
      </c>
      <c r="W11" s="24" t="str">
        <f>C14</f>
        <v>柿崎太郎</v>
      </c>
      <c r="X11" s="24" t="str">
        <f>D14</f>
        <v>②</v>
      </c>
      <c r="Y11" s="24" t="str">
        <f>C15</f>
        <v>柿崎次郎</v>
      </c>
      <c r="Z11" s="24" t="str">
        <f>D15</f>
        <v>①</v>
      </c>
      <c r="AA11" s="24" t="str">
        <f>C16</f>
        <v>宇佐美太郎</v>
      </c>
      <c r="AB11" s="24" t="str">
        <f>D16</f>
        <v>②</v>
      </c>
      <c r="AC11" s="24" t="str">
        <f>C17</f>
        <v>宇佐美次郎</v>
      </c>
      <c r="AD11" s="24" t="str">
        <f>D17</f>
        <v>①</v>
      </c>
      <c r="AE11" s="24" t="str">
        <f>C18</f>
        <v>甘粕太郎</v>
      </c>
      <c r="AF11" s="24" t="str">
        <f>D18</f>
        <v>②</v>
      </c>
      <c r="AG11" s="24" t="str">
        <f>C19</f>
        <v>甘粕次郎</v>
      </c>
      <c r="AH11" s="24" t="str">
        <f>D19</f>
        <v>①</v>
      </c>
      <c r="AI11" s="24">
        <f>C20</f>
        <v>0</v>
      </c>
      <c r="AJ11" s="24">
        <f>D20</f>
        <v>0</v>
      </c>
      <c r="AK11"/>
    </row>
    <row r="12" spans="2:37" ht="42" customHeight="1" thickBot="1">
      <c r="B12" s="25" t="s">
        <v>45</v>
      </c>
      <c r="C12" s="94" t="s">
        <v>75</v>
      </c>
      <c r="D12" s="53" t="s">
        <v>13</v>
      </c>
      <c r="E12" s="26"/>
      <c r="F12" s="27" t="s">
        <v>27</v>
      </c>
      <c r="G12" s="28"/>
      <c r="H12" s="99">
        <v>1</v>
      </c>
      <c r="I12" s="30"/>
      <c r="J12" s="82"/>
      <c r="K12" s="82"/>
      <c r="M12" s="119" t="s">
        <v>46</v>
      </c>
      <c r="N12" s="119"/>
      <c r="Q12" s="15" t="s">
        <v>47</v>
      </c>
      <c r="R12" s="15" t="s">
        <v>40</v>
      </c>
      <c r="AK12"/>
    </row>
    <row r="13" spans="2:37" ht="42" customHeight="1">
      <c r="B13" s="25" t="s">
        <v>48</v>
      </c>
      <c r="C13" s="94" t="s">
        <v>76</v>
      </c>
      <c r="D13" s="53" t="s">
        <v>5</v>
      </c>
      <c r="E13" s="26"/>
      <c r="F13" s="27" t="s">
        <v>23</v>
      </c>
      <c r="G13" s="28"/>
      <c r="H13" s="99">
        <v>2</v>
      </c>
      <c r="I13" s="30"/>
      <c r="J13" s="82"/>
      <c r="K13" s="82"/>
      <c r="M13" s="31" t="s">
        <v>6</v>
      </c>
      <c r="N13" s="32">
        <v>60</v>
      </c>
      <c r="O13" s="33"/>
      <c r="P13" s="34" t="s">
        <v>45</v>
      </c>
      <c r="Q13" t="str">
        <f t="shared" ref="Q13:Q21" si="0">C12&amp;D12</f>
        <v>上杉太郎②</v>
      </c>
      <c r="R13">
        <f t="shared" ref="R13:R20" si="1">I12</f>
        <v>0</v>
      </c>
      <c r="AK13"/>
    </row>
    <row r="14" spans="2:37" ht="42" customHeight="1">
      <c r="B14" s="25" t="s">
        <v>49</v>
      </c>
      <c r="C14" s="94" t="s">
        <v>77</v>
      </c>
      <c r="D14" s="53" t="s">
        <v>13</v>
      </c>
      <c r="E14" s="76"/>
      <c r="F14" s="54" t="s">
        <v>27</v>
      </c>
      <c r="G14" s="77"/>
      <c r="H14" s="100">
        <v>3</v>
      </c>
      <c r="I14" s="79"/>
      <c r="J14" s="82"/>
      <c r="K14" s="82"/>
      <c r="M14" s="35" t="s">
        <v>14</v>
      </c>
      <c r="N14" s="36">
        <v>42</v>
      </c>
      <c r="O14" s="33"/>
      <c r="P14" s="34" t="s">
        <v>48</v>
      </c>
      <c r="Q14" t="str">
        <f t="shared" si="0"/>
        <v>上杉次郎①</v>
      </c>
      <c r="R14">
        <f t="shared" si="1"/>
        <v>0</v>
      </c>
      <c r="AK14"/>
    </row>
    <row r="15" spans="2:37" ht="42" customHeight="1">
      <c r="B15" s="25" t="s">
        <v>50</v>
      </c>
      <c r="C15" s="94" t="s">
        <v>78</v>
      </c>
      <c r="D15" s="53" t="s">
        <v>5</v>
      </c>
      <c r="E15" s="76"/>
      <c r="F15" s="54" t="s">
        <v>30</v>
      </c>
      <c r="G15" s="77"/>
      <c r="H15" s="100">
        <v>4</v>
      </c>
      <c r="I15" s="79"/>
      <c r="J15" s="82"/>
      <c r="K15" s="82"/>
      <c r="M15" s="55" t="s">
        <v>23</v>
      </c>
      <c r="N15" s="36">
        <v>28</v>
      </c>
      <c r="O15" s="33"/>
      <c r="P15" s="34" t="s">
        <v>49</v>
      </c>
      <c r="Q15" t="str">
        <f t="shared" si="0"/>
        <v>柿崎太郎②</v>
      </c>
      <c r="R15">
        <f t="shared" si="1"/>
        <v>0</v>
      </c>
      <c r="AK15"/>
    </row>
    <row r="16" spans="2:37" ht="42" customHeight="1">
      <c r="B16" s="25" t="s">
        <v>51</v>
      </c>
      <c r="C16" s="94" t="s">
        <v>79</v>
      </c>
      <c r="D16" s="53" t="s">
        <v>13</v>
      </c>
      <c r="E16" s="26"/>
      <c r="F16" s="54" t="s">
        <v>30</v>
      </c>
      <c r="G16" s="28"/>
      <c r="H16" s="99">
        <v>5</v>
      </c>
      <c r="I16" s="30"/>
      <c r="J16" s="82"/>
      <c r="K16" s="82"/>
      <c r="M16" s="55" t="s">
        <v>27</v>
      </c>
      <c r="N16" s="36">
        <v>16</v>
      </c>
      <c r="O16" s="33"/>
      <c r="P16" s="34" t="s">
        <v>50</v>
      </c>
      <c r="Q16" t="str">
        <f t="shared" si="0"/>
        <v>柿崎次郎①</v>
      </c>
      <c r="R16">
        <f t="shared" si="1"/>
        <v>0</v>
      </c>
      <c r="AK16"/>
    </row>
    <row r="17" spans="2:37" ht="42" customHeight="1">
      <c r="B17" s="25" t="s">
        <v>52</v>
      </c>
      <c r="C17" s="94" t="s">
        <v>80</v>
      </c>
      <c r="D17" s="53" t="s">
        <v>5</v>
      </c>
      <c r="E17" s="26"/>
      <c r="F17" s="27"/>
      <c r="G17" s="28"/>
      <c r="H17" s="99">
        <v>6</v>
      </c>
      <c r="I17" s="30"/>
      <c r="J17" s="82"/>
      <c r="K17" s="82"/>
      <c r="M17" s="56" t="s">
        <v>30</v>
      </c>
      <c r="N17" s="36">
        <v>10</v>
      </c>
      <c r="O17" s="33"/>
      <c r="P17" s="34" t="s">
        <v>51</v>
      </c>
      <c r="Q17" t="str">
        <f t="shared" si="0"/>
        <v>宇佐美太郎②</v>
      </c>
      <c r="R17">
        <f t="shared" si="1"/>
        <v>0</v>
      </c>
      <c r="AK17"/>
    </row>
    <row r="18" spans="2:37" ht="42" customHeight="1" thickBot="1">
      <c r="B18" s="25" t="s">
        <v>53</v>
      </c>
      <c r="C18" s="94" t="s">
        <v>81</v>
      </c>
      <c r="D18" s="53" t="s">
        <v>13</v>
      </c>
      <c r="E18" s="26"/>
      <c r="F18" s="27"/>
      <c r="G18" s="28"/>
      <c r="H18" s="99">
        <v>7</v>
      </c>
      <c r="I18" s="30"/>
      <c r="J18" s="82"/>
      <c r="K18" s="82"/>
      <c r="M18" s="57" t="s">
        <v>33</v>
      </c>
      <c r="N18" s="39">
        <v>5</v>
      </c>
      <c r="O18" s="33"/>
      <c r="P18" s="34" t="s">
        <v>52</v>
      </c>
      <c r="Q18" t="str">
        <f t="shared" si="0"/>
        <v>宇佐美次郎①</v>
      </c>
      <c r="R18">
        <f t="shared" si="1"/>
        <v>0</v>
      </c>
      <c r="AK18"/>
    </row>
    <row r="19" spans="2:37" ht="42" customHeight="1" thickBot="1">
      <c r="B19" s="25" t="s">
        <v>54</v>
      </c>
      <c r="C19" s="94" t="s">
        <v>82</v>
      </c>
      <c r="D19" s="53" t="s">
        <v>5</v>
      </c>
      <c r="E19" s="26"/>
      <c r="F19" s="27"/>
      <c r="G19" s="28"/>
      <c r="H19" s="101" t="s">
        <v>2</v>
      </c>
      <c r="I19" s="30"/>
      <c r="J19" s="82"/>
      <c r="K19" s="82"/>
      <c r="M19" s="120" t="s">
        <v>55</v>
      </c>
      <c r="N19" s="120"/>
      <c r="P19" s="34" t="s">
        <v>53</v>
      </c>
      <c r="Q19" t="str">
        <f t="shared" si="0"/>
        <v>甘粕太郎②</v>
      </c>
      <c r="R19">
        <f t="shared" si="1"/>
        <v>0</v>
      </c>
      <c r="AK19"/>
    </row>
    <row r="20" spans="2:37" ht="42" customHeight="1">
      <c r="B20" s="25" t="s">
        <v>56</v>
      </c>
      <c r="C20" s="93"/>
      <c r="D20" s="53"/>
      <c r="E20" s="28"/>
      <c r="F20" s="41"/>
      <c r="G20" s="28"/>
      <c r="H20" s="42"/>
      <c r="I20" s="43"/>
      <c r="J20" s="82"/>
      <c r="K20" s="82"/>
      <c r="M20" s="120"/>
      <c r="N20" s="120"/>
      <c r="P20" s="34" t="s">
        <v>54</v>
      </c>
      <c r="Q20" t="str">
        <f t="shared" si="0"/>
        <v>甘粕次郎①</v>
      </c>
      <c r="R20">
        <f t="shared" si="1"/>
        <v>0</v>
      </c>
      <c r="AK20"/>
    </row>
    <row r="21" spans="2:37" ht="15.75" customHeight="1">
      <c r="B21" s="82"/>
      <c r="C21" s="82"/>
      <c r="D21" s="82"/>
      <c r="E21" s="82"/>
      <c r="F21" s="82"/>
      <c r="G21" s="82"/>
      <c r="H21" s="82"/>
      <c r="I21" s="82"/>
      <c r="J21" s="82"/>
      <c r="K21" s="82"/>
      <c r="P21" s="34" t="s">
        <v>56</v>
      </c>
      <c r="Q21" t="str">
        <f t="shared" si="0"/>
        <v/>
      </c>
      <c r="AK21"/>
    </row>
    <row r="22" spans="2:37" ht="29.25" customHeight="1">
      <c r="B22" s="44" t="s">
        <v>57</v>
      </c>
      <c r="D22" s="12"/>
      <c r="E22" s="12"/>
      <c r="F22" s="12"/>
      <c r="G22" s="12"/>
      <c r="H22" s="12"/>
      <c r="I22" s="12"/>
      <c r="J22" s="12"/>
      <c r="AK22"/>
    </row>
    <row r="23" spans="2:37" ht="31.5" customHeight="1">
      <c r="B23" s="45"/>
      <c r="C23" s="85">
        <f ca="1">NOW()</f>
        <v>45489.346536689816</v>
      </c>
      <c r="D23" s="112" t="str">
        <f>C4</f>
        <v>越後</v>
      </c>
      <c r="E23" s="112"/>
      <c r="F23" s="112"/>
      <c r="G23" s="112"/>
      <c r="H23" s="112"/>
      <c r="I23" s="112"/>
      <c r="J23" s="75" t="s">
        <v>61</v>
      </c>
    </row>
    <row r="24" spans="2:37" ht="31.5" customHeight="1">
      <c r="B24" s="82"/>
      <c r="C24" s="82"/>
      <c r="D24" s="112" t="str">
        <f>E8</f>
        <v>上杉景子</v>
      </c>
      <c r="E24" s="112"/>
      <c r="F24" s="112"/>
      <c r="G24" s="112"/>
      <c r="H24" s="112"/>
      <c r="I24" s="112"/>
      <c r="J24" s="86" t="s">
        <v>59</v>
      </c>
      <c r="K24" s="82"/>
    </row>
    <row r="25" spans="2:37" ht="26.25" customHeight="1"/>
    <row r="26" spans="2:37" ht="26.25" customHeight="1"/>
    <row r="27" spans="2:37" ht="30.75" customHeight="1"/>
    <row r="28" spans="2:37" ht="13.9" hidden="1">
      <c r="I28" s="31" t="s">
        <v>6</v>
      </c>
      <c r="K28" s="31" t="s">
        <v>6</v>
      </c>
      <c r="L28" s="32">
        <v>60</v>
      </c>
    </row>
    <row r="29" spans="2:37" ht="13.9" hidden="1">
      <c r="I29" s="35" t="s">
        <v>14</v>
      </c>
      <c r="K29" s="35" t="s">
        <v>14</v>
      </c>
      <c r="L29" s="36">
        <v>42</v>
      </c>
    </row>
    <row r="30" spans="2:37" ht="13.9" hidden="1">
      <c r="I30" s="35" t="s">
        <v>23</v>
      </c>
      <c r="K30" s="35" t="s">
        <v>60</v>
      </c>
      <c r="L30" s="36">
        <v>0</v>
      </c>
    </row>
    <row r="31" spans="2:37" ht="13.9" hidden="1">
      <c r="I31" s="35" t="s">
        <v>27</v>
      </c>
      <c r="K31" s="37" t="s">
        <v>30</v>
      </c>
      <c r="L31" s="36">
        <v>10</v>
      </c>
    </row>
    <row r="32" spans="2:37" ht="13.15" hidden="1">
      <c r="I32" s="37" t="s">
        <v>30</v>
      </c>
      <c r="K32" s="37" t="s">
        <v>33</v>
      </c>
      <c r="L32" s="36">
        <v>5</v>
      </c>
    </row>
    <row r="33" spans="9:12" ht="14.25" hidden="1" thickBot="1">
      <c r="I33" s="38" t="s">
        <v>33</v>
      </c>
      <c r="K33" s="49" t="s">
        <v>23</v>
      </c>
      <c r="L33" s="39">
        <v>28</v>
      </c>
    </row>
    <row r="34" spans="9:12" ht="13.9" hidden="1">
      <c r="I34" s="50" t="s">
        <v>60</v>
      </c>
      <c r="K34" s="50" t="s">
        <v>27</v>
      </c>
      <c r="L34" s="51">
        <v>16</v>
      </c>
    </row>
  </sheetData>
  <mergeCells count="15">
    <mergeCell ref="M19:N20"/>
    <mergeCell ref="D23:I23"/>
    <mergeCell ref="D24:I24"/>
    <mergeCell ref="E10:E11"/>
    <mergeCell ref="F10:F11"/>
    <mergeCell ref="G10:G11"/>
    <mergeCell ref="H10:H11"/>
    <mergeCell ref="I10:I11"/>
    <mergeCell ref="M12:N12"/>
    <mergeCell ref="E8:J8"/>
    <mergeCell ref="B1:J1"/>
    <mergeCell ref="I4:J4"/>
    <mergeCell ref="C5:J5"/>
    <mergeCell ref="E6:J6"/>
    <mergeCell ref="E7:J7"/>
  </mergeCells>
  <phoneticPr fontId="26"/>
  <conditionalFormatting sqref="D23:D24">
    <cfRule type="cellIs" dxfId="0" priority="1" stopIfTrue="1" operator="equal">
      <formula>0</formula>
    </cfRule>
  </conditionalFormatting>
  <dataValidations count="8">
    <dataValidation type="list" allowBlank="1" showErrorMessage="1" sqref="J23" xr:uid="{00000000-0002-0000-0200-000000000000}">
      <formula1>"中等教育学校長,高等学校長"</formula1>
      <formula2>0</formula2>
    </dataValidation>
    <dataValidation type="list" allowBlank="1" showErrorMessage="1" sqref="D4" xr:uid="{00000000-0002-0000-0200-000001000000}">
      <formula1>"中等教育学校,高等学校"</formula1>
      <formula2>0</formula2>
    </dataValidation>
    <dataValidation type="list" allowBlank="1" showErrorMessage="1" sqref="F12:F20" xr:uid="{00000000-0002-0000-0200-000002000000}">
      <formula1>$I$28:$I$34</formula1>
      <formula2>0</formula2>
    </dataValidation>
    <dataValidation type="list" allowBlank="1" showErrorMessage="1" sqref="H12:H20" xr:uid="{00000000-0002-0000-0200-000003000000}">
      <formula1>$AH$1:$AH$9</formula1>
      <formula2>0</formula2>
    </dataValidation>
    <dataValidation type="list" allowBlank="1" showErrorMessage="1" sqref="H3" xr:uid="{00000000-0002-0000-0200-000004000000}">
      <formula1>$AF$2:$AF$5</formula1>
      <formula2>0</formula2>
    </dataValidation>
    <dataValidation type="list" allowBlank="1" showErrorMessage="1" sqref="C3" xr:uid="{00000000-0002-0000-0200-000005000000}">
      <formula1>$AD$2:$AD$3</formula1>
      <formula2>0</formula2>
    </dataValidation>
    <dataValidation type="list" allowBlank="1" showErrorMessage="1" sqref="D12:D20" xr:uid="{00000000-0002-0000-0200-000006000000}">
      <formula1>$X$2:$X$3</formula1>
      <formula2>0</formula2>
    </dataValidation>
    <dataValidation allowBlank="1" showErrorMessage="1" sqref="C12:C20 G4 I4 C10 E6:E8 E12:E20 C4:C8" xr:uid="{00000000-0002-0000-0200-000007000000}">
      <formula1>0</formula1>
      <formula2>0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男</vt:lpstr>
      <vt:lpstr>女</vt:lpstr>
      <vt:lpstr>例</vt:lpstr>
      <vt:lpstr>女!__xlnm.Print_Area</vt:lpstr>
      <vt:lpstr>男!__xlnm.Print_Area</vt:lpstr>
      <vt:lpstr>女!Print_Area</vt:lpstr>
      <vt:lpstr>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轟　洋一郎</dc:creator>
  <cp:lastModifiedBy>真吾 渡辺</cp:lastModifiedBy>
  <cp:lastPrinted>2023-07-26T01:50:25Z</cp:lastPrinted>
  <dcterms:created xsi:type="dcterms:W3CDTF">2022-07-20T06:17:09Z</dcterms:created>
  <dcterms:modified xsi:type="dcterms:W3CDTF">2024-07-15T23:21:34Z</dcterms:modified>
</cp:coreProperties>
</file>